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edutich.sharepoint.com/sites/O365Group_SG000575/Documenti condivisi/General/08_Conace_CDD_documenti/Nuovi moduli di pratica/In progresso/Criteri di valutazione formativa/Scrivibili/Pubblicati/"/>
    </mc:Choice>
  </mc:AlternateContent>
  <xr:revisionPtr revIDLastSave="203" documentId="8_{BD3DE06C-6CE1-4904-8BE0-A1ECB236F066}" xr6:coauthVersionLast="47" xr6:coauthVersionMax="47" xr10:uidLastSave="{BD73E1C4-ADAC-445D-B9DE-B4A3982AD302}"/>
  <workbookProtection workbookAlgorithmName="SHA-512" workbookHashValue="d9pQUBmx1XbX/wq8wi5c7uw9kSapeRKmTa3inNgSeI8uFcsqqEO/e5jXSzj2hKQ0io1zyn0XhXMqUEjyGOdXiA==" workbookSaltValue="46kFZbACzE+2LFOfk/pzDQ==" workbookSpinCount="100000" lockStructure="1"/>
  <bookViews>
    <workbookView xWindow="-120" yWindow="-120" windowWidth="29040" windowHeight="17520" xr2:uid="{00000000-000D-0000-FFFF-FFFF00000000}"/>
  </bookViews>
  <sheets>
    <sheet name="Valutazione formativa TRM1 " sheetId="1" r:id="rId1"/>
    <sheet name="Foglio1" sheetId="4" state="hidden" r:id="rId2"/>
    <sheet name="Tassonomia Bloom" sheetId="2" r:id="rId3"/>
    <sheet name="Obiettivi pratici" sheetId="3" r:id="rId4"/>
  </sheets>
  <definedNames>
    <definedName name="_xlnm._FilterDatabase" localSheetId="0" hidden="1">'Valutazione formativa TRM1 '!$D$1:$D$121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3" i="1" l="1"/>
  <c r="D123" i="1"/>
  <c r="E127" i="1"/>
  <c r="D127" i="1"/>
  <c r="E126" i="1"/>
  <c r="D126" i="1"/>
  <c r="E125" i="1"/>
  <c r="D125" i="1"/>
  <c r="E124" i="1"/>
  <c r="D124" i="1"/>
  <c r="B125" i="1" l="1"/>
  <c r="C125" i="1" s="1"/>
  <c r="B126" i="1"/>
  <c r="C126" i="1" s="1"/>
  <c r="B124" i="1"/>
  <c r="C124" i="1" s="1"/>
  <c r="E128" i="1"/>
  <c r="B123" i="1"/>
  <c r="C123" i="1" s="1"/>
  <c r="D128" i="1"/>
  <c r="B127" i="1"/>
  <c r="C127" i="1" s="1"/>
  <c r="B128" i="1" l="1"/>
  <c r="C1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roberto.mossi</author>
  </authors>
  <commentList>
    <comment ref="F7" authorId="0" shapeId="0" xr:uid="{45B885E8-7E94-41F5-BCAD-C1B325924214}">
      <text>
        <r>
          <rPr>
            <b/>
            <sz val="9"/>
            <color indexed="81"/>
            <rFont val="Tahoma"/>
            <family val="2"/>
          </rPr>
          <t>Definire le azioni di miglioramento e le risorse da utilizzare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<sst xmlns="http://schemas.openxmlformats.org/spreadsheetml/2006/main" count="294" uniqueCount="187">
  <si>
    <r>
      <rPr>
        <b/>
        <sz val="14"/>
        <color theme="1"/>
        <rFont val="Calibri"/>
        <family val="2"/>
        <scheme val="minor"/>
      </rPr>
      <t xml:space="preserve">Centro professionale sociosanitario Locarno
Scuola Specializzata Superiore Medico Tecnica
</t>
    </r>
    <r>
      <rPr>
        <b/>
        <sz val="28"/>
        <color theme="1"/>
        <rFont val="Calibri"/>
        <family val="2"/>
        <scheme val="minor"/>
      </rPr>
      <t>Tecnico di radiologia medica</t>
    </r>
  </si>
  <si>
    <t>Nome Cognome 
studente</t>
  </si>
  <si>
    <t>2023-2024</t>
  </si>
  <si>
    <t>Processo</t>
  </si>
  <si>
    <t>Indicatori del processo</t>
  </si>
  <si>
    <t>Livello tassonomico</t>
  </si>
  <si>
    <t>Processo consolidato</t>
  </si>
  <si>
    <t>Processo non consolidato</t>
  </si>
  <si>
    <t>Risorse da utilizzare se non consolidato</t>
  </si>
  <si>
    <t>Commento</t>
  </si>
  <si>
    <t>Processo di lavoro1: gestione tecniche di esame e trattamento</t>
  </si>
  <si>
    <t>Processo di lavoro2: prevenzione e gestione delle situazioni di pericolo</t>
  </si>
  <si>
    <t>Competenza 2.1: radioprotezione e protezione dai campi elettromagnetici</t>
  </si>
  <si>
    <t>Competenza 2.2: igiene e prevenzione delle infezioni</t>
  </si>
  <si>
    <t>Competenza 2.3: prevenzione da stress fisici e psichici</t>
  </si>
  <si>
    <t>Competenza 2.4: gestione delle situazioni di pericolo</t>
  </si>
  <si>
    <t>Processo di lavoro 3: interazione e gestione dei rapporti di collaborazione</t>
  </si>
  <si>
    <t>Competenza 3.1: gestione del rapporto con le pazienti / i pazienti</t>
  </si>
  <si>
    <t>Competenza 3.2: collaborazione nell’equipe e con altri specialisti/e</t>
  </si>
  <si>
    <t>Processo di lavoro 4: gestione delle risorse e dei processi</t>
  </si>
  <si>
    <t>Competenza 4.1: gestione e applicazione dei processi organizzativi ed amministrativi</t>
  </si>
  <si>
    <t>Competenza 4.2: gestione delle risorse materiali</t>
  </si>
  <si>
    <t>Competenza 4.3: gestione della qualità</t>
  </si>
  <si>
    <t>Processo di lavoro 5 Gestione delle conoscenze e sviluppo della professione</t>
  </si>
  <si>
    <t>Competenza 5.1: consolidamento e trasferimento delle conoscenze</t>
  </si>
  <si>
    <t>Competenza 5.2: pubbliche relazioni e sviluppo della professione</t>
  </si>
  <si>
    <t>Competenza 5.3: perfezionamento professionale</t>
  </si>
  <si>
    <t>Competenza 5.4: ricerca e sviluppo</t>
  </si>
  <si>
    <t>Riassunto</t>
  </si>
  <si>
    <t>%</t>
  </si>
  <si>
    <t>Processo di lavoro 1</t>
  </si>
  <si>
    <t>Processo di lavoro 2</t>
  </si>
  <si>
    <t>Processo di lavoro 3</t>
  </si>
  <si>
    <t>Processo di lavoro 4</t>
  </si>
  <si>
    <t>Processo di lavoro 5</t>
  </si>
  <si>
    <t>Totale</t>
  </si>
  <si>
    <t>X</t>
  </si>
  <si>
    <t>2024-2025</t>
  </si>
  <si>
    <t>2025-2026</t>
  </si>
  <si>
    <t>2026-2027</t>
  </si>
  <si>
    <t>Tassonomia secondo Bloom</t>
  </si>
  <si>
    <t>Livello</t>
  </si>
  <si>
    <t>Definizione</t>
  </si>
  <si>
    <t>Significato generale</t>
  </si>
  <si>
    <t>Significato specifico</t>
  </si>
  <si>
    <t>N°1</t>
  </si>
  <si>
    <t>Conoscenza</t>
  </si>
  <si>
    <t xml:space="preserve">Conoscere, enumerare, descrivere </t>
  </si>
  <si>
    <t xml:space="preserve">Sapere a memoria, senza riflettere, definizioni e regole; padroneggiare meccanicamente procedure ripetitive;  disporre di conoscenze parziali </t>
  </si>
  <si>
    <t>N°2</t>
  </si>
  <si>
    <t>Comprensione</t>
  </si>
  <si>
    <t xml:space="preserve">Capire, acquisire, comprendere, 
riconoscere, distinguere, spiegare, 
considerare, interpretare, situare </t>
  </si>
  <si>
    <t xml:space="preserve">Afferrare i concetti, i modelli, le scritture, distinguere le relazioni tra parti ecc.; saper riconoscere gli elementi principali dai dettagli, eseguire operazioni semplici </t>
  </si>
  <si>
    <t>N°3</t>
  </si>
  <si>
    <r>
      <t>Applicazione</t>
    </r>
    <r>
      <rPr>
        <sz val="12"/>
        <color rgb="FF000000"/>
        <rFont val="Calibri"/>
        <family val="2"/>
        <scheme val="minor"/>
      </rPr>
      <t xml:space="preserve"> </t>
    </r>
  </si>
  <si>
    <t xml:space="preserve">Applicare, eseguire, sviluppare, 
introdurre, trasferire, pianificare, calcolare, 
dimensionare, controllare, impostare, gestire </t>
  </si>
  <si>
    <t xml:space="preserve">Applicare le conoscenze nell’ambito di nuove situazioni 
(transfer); le conoscenze devono in parte essere rielaborate  per permettere di ottenere buone soluzioni, 
adeguate alle necessità. </t>
  </si>
  <si>
    <t>N°4</t>
  </si>
  <si>
    <t xml:space="preserve">Analisi </t>
  </si>
  <si>
    <t xml:space="preserve">Analizzare, scomporre, elaborare, dimostrare </t>
  </si>
  <si>
    <t xml:space="preserve">Analizzare e saper scomporre problematiche complesse; 
riconoscere i principi e le strutture su cui si fondano; 
interpretare correttamente una consegna, 
individuando l’essenziale senza che questo venga indicato in modo esplicito. </t>
  </si>
  <si>
    <t>N°5</t>
  </si>
  <si>
    <t>Sintesi</t>
  </si>
  <si>
    <t xml:space="preserve">Esaminare, completare, correlare, sintetizzare </t>
  </si>
  <si>
    <t>Esaminare, completare, migliorare, 
correlare; concepire e sviluppare nuove soluzioni 
mediante l’elaborazione delle conoscenze apprese nelle diverse materie; essere creativi; il nuovo deve essere tale, non la semplice proposta di quanto è stato insegnato</t>
  </si>
  <si>
    <t>N°6</t>
  </si>
  <si>
    <t>Valutazione</t>
  </si>
  <si>
    <t xml:space="preserve">Valutare, selezionare, risolvere, proporre </t>
  </si>
  <si>
    <t xml:space="preserve">Esprimere una valutazione completa e circostanziata in un ambito complesso;
sviluppare propri criteri di valutazione che consentano di esaminare la problematica da diversi punti di vista; dimostrare la capacità di ragionamento e di indipendenza di giudizio. </t>
  </si>
  <si>
    <t>Obiettivi pratici primo anno scolastico</t>
  </si>
  <si>
    <t xml:space="preserve">Scopo della formazione </t>
  </si>
  <si>
    <t>Lo scopo finale della formazione è di creare le condizioni ideali per permettere allo studente di acquisire le competenze professionali descritte al paragrafo 3.3 del PQ. 
Tutta la formazione scolastica è orientata alle competenze e si completa con l’analisi di situazioni professionali sia semplici che complesse.</t>
  </si>
  <si>
    <t xml:space="preserve">Obiettivi per anno scolastico </t>
  </si>
  <si>
    <t xml:space="preserve">Contenuti specifici: </t>
  </si>
  <si>
    <t>Gestione shut down apparecchiatura e situazioni di emergenza</t>
  </si>
  <si>
    <t>Iniettore (protocolli, flussi e volumi d’iniezione)</t>
  </si>
  <si>
    <t>Kit giornaliero monouso e patient set (montaggio / smontaggio, pulizia iniettore)</t>
  </si>
  <si>
    <t>Strumenti di monitoraggio (es. gating respiratorio, cardiaco)</t>
  </si>
  <si>
    <t>Posizionamento e centraggio in relazione all’esame da eseguire</t>
  </si>
  <si>
    <t>Gestione e comunicazione con il paziente (pre-durante-post esame), monitoraggio visivo</t>
  </si>
  <si>
    <t>Archiviazione dell’esame in PACS e RIS</t>
  </si>
  <si>
    <t>Scelta del calibro e del flusso d’iniezione in funzione dell’esame</t>
  </si>
  <si>
    <t>Pianificazione e realizzazione</t>
  </si>
  <si>
    <t>Esami</t>
  </si>
  <si>
    <t>Colonna vertebrale</t>
  </si>
  <si>
    <t>Eventuali osservazioni</t>
  </si>
  <si>
    <t>Disinfezione mani e superfici</t>
  </si>
  <si>
    <t>Smaltimento corretto dei rifiuti sanitari</t>
  </si>
  <si>
    <t>Accesso venoso</t>
  </si>
  <si>
    <t>igiene</t>
  </si>
  <si>
    <t>Proporsi con soluzioni positive anche in situazioni conflittuali</t>
  </si>
  <si>
    <t>Saper richiedere supporto al TRM diplomato o ad altre figure presenti</t>
  </si>
  <si>
    <t>Presidi</t>
  </si>
  <si>
    <t>Set aspiratore e ossigeno</t>
  </si>
  <si>
    <t>Esecuzione degli esami con sicurezza e affidabilità</t>
  </si>
  <si>
    <t>Personale</t>
  </si>
  <si>
    <t>Controindicazioni</t>
  </si>
  <si>
    <t>Situazioni di emergenza</t>
  </si>
  <si>
    <t>Stravaso / Fuori vena</t>
  </si>
  <si>
    <t>Crisi vaso vagale</t>
  </si>
  <si>
    <t>REA (protocolli della sede lavorativa)</t>
  </si>
  <si>
    <t>Esecuzione anamnesi paziente</t>
  </si>
  <si>
    <t>Verifica passaporto allergie ed eventuale premedicazione</t>
  </si>
  <si>
    <t>Verifica valori di laboratorio (creatinina e GFR) e terapie concomitanti</t>
  </si>
  <si>
    <t>Congedo del paziente</t>
  </si>
  <si>
    <t>Informazione</t>
  </si>
  <si>
    <t>Relazionarsi in modo 
costruttivo</t>
  </si>
  <si>
    <t>Radiologi, segretarie e personale curante</t>
  </si>
  <si>
    <t>Con i TRM diplomati e altri studenti</t>
  </si>
  <si>
    <t>RIS / Gestione amministrativa e cronistoria paziente</t>
  </si>
  <si>
    <t>PACS / Presa visione esami precedenti ev. esami complementari</t>
  </si>
  <si>
    <t>Verifica valori di laboratorio (creatinina e GFR)</t>
  </si>
  <si>
    <t>Sistemi informatici</t>
  </si>
  <si>
    <t>Ubicazione</t>
  </si>
  <si>
    <t>Materiale di uso quotidiano</t>
  </si>
  <si>
    <t>Medicamenti di uso quotidiano</t>
  </si>
  <si>
    <t>Valutazione qualità esame eseguito</t>
  </si>
  <si>
    <t>Imaging</t>
  </si>
  <si>
    <t>Conoscenze dei riferimenti 
anatomici in relazione al distretto 
anatomico considerato</t>
  </si>
  <si>
    <t>Anatomia</t>
  </si>
  <si>
    <t>Ascoltare gli insegnamenti in modo costruttivo</t>
  </si>
  <si>
    <t>Saper osservare l’ambiente circostante per avere una corretta reazione (aiuto di un collega / evitare un pericolo)</t>
  </si>
  <si>
    <t>Osservazione dei colleghi e delle altre figure circostanti 
per far propri atteggiamenti 
e/o metodi d’esecuzione che possono migliorare 
la qualità del lavoro</t>
  </si>
  <si>
    <t xml:space="preserve">Lettura e implementazione delle conoscenze attraverso articoli scientifici
</t>
  </si>
  <si>
    <t>Partecipazione a progetti di ricerca/studio del reparto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</si>
  <si>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collaborazione negli esami radiologici dinamici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</si>
  <si>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radiologia degli esami dedicati a studi di organi e apparati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</si>
  <si>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 xml:space="preserve">radiologia della mammella, comprese le tecniche di stereotassia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</si>
  <si>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tomografia assiale computerizzata, introduzione ed approfondimento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</si>
  <si>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formazione degli allievi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</si>
  <si>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archiviazione dei dati</t>
    </r>
    <r>
      <rPr>
        <i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>(PACS, RIS, HIS).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</si>
  <si>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tutte le posizioni dello scheletro ed esami speciali con i vari mezzi di contrasto.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</si>
  <si>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angiografie (osservazione e preparazione campi sterili)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</si>
  <si>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artrografie e punzioni, in genere in collaborazione con il radiologo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</si>
  <si>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esami con apparecchi telecomandati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</si>
  <si>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preparazione ed iniezione mezzi di contrasto alla presenza del TRM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</si>
  <si>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preparazione dei farmaci per la prevenzione dalle allergie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</si>
  <si>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tc esecuzione esami standard per tutti i distretti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</si>
  <si>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 Narrow"/>
        <family val="2"/>
      </rPr>
      <t>radiologia completa dello scheletro, torace, dell’addome, gestione completa in autonomia, atti infermieristici semplici e complessi, gestione M.d.C.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</si>
  <si>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preparazione e gestione piccoli campi sterili ad esempio per artrografie</t>
    </r>
  </si>
  <si>
    <t>.      transiti baritati o selettivi, clismi opachi</t>
  </si>
  <si>
    <r>
      <t>·</t>
    </r>
    <r>
      <rPr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esami speciali ad esempio</t>
    </r>
    <r>
      <rPr>
        <sz val="12"/>
        <color theme="1"/>
        <rFont val="Times New Roman"/>
        <family val="1"/>
      </rPr>
      <t xml:space="preserve"> </t>
    </r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</si>
  <si>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cistografie, isterosalpingografie (collaborazione)</t>
    </r>
  </si>
  <si>
    <t xml:space="preserve">Corso TRM settore Risonanza Magnetica
Anno scolastico
</t>
  </si>
  <si>
    <t>Comandi Gantry e lettino</t>
  </si>
  <si>
    <t>Consolle di comando RM</t>
  </si>
  <si>
    <t>Conoscenza delle bobine (funzionamento e tipologie) e applicazione appropriata in relazione all’esame</t>
  </si>
  <si>
    <t>Conoscenza generale del locale tecnico, pompa dell’elio, Quench</t>
  </si>
  <si>
    <t>Sorveglianza paziente (ev. claustrofobia)</t>
  </si>
  <si>
    <t>Apperecchiatura</t>
  </si>
  <si>
    <t>Sequenze</t>
  </si>
  <si>
    <t>Principali differenze e le loro caratteristiche: T1, T2, PD, IR, DWI, TOF, Gradient, Dinamiche</t>
  </si>
  <si>
    <t>Capacità di adeguamento protocolli e delle tempistiche in relazione alla situazione e al paziente che si presenta</t>
  </si>
  <si>
    <t>Parametri: slices, FOV, fase, frequenza, voxel, SAR, numero di eccitazioni, larghezza di banda</t>
  </si>
  <si>
    <t>Riconoscimento piano nello spazio</t>
  </si>
  <si>
    <t>Ricostruzioni MPR, MIP e altri tipi di ricostruzioni (es. mirate)</t>
  </si>
  <si>
    <t>Riconoscimento artefatti</t>
  </si>
  <si>
    <t>Mezzi di contrasti</t>
  </si>
  <si>
    <t>Riconoscimento le tipologie e le loro caratteristiche</t>
  </si>
  <si>
    <t xml:space="preserve">Valutazione dell’utilizzo dell’mdc e del rapporto peso paziente/quantità </t>
  </si>
  <si>
    <t>(IV, PO, intra-articolare)</t>
  </si>
  <si>
    <t>NEURO di base</t>
  </si>
  <si>
    <t>Muscolo scheletrico (spalla, ginocchio)</t>
  </si>
  <si>
    <t>Gabbia di Faraday e campo magnetico</t>
  </si>
  <si>
    <t>Verifica della presenza di medical devices/protesi/ev. incompatibilità</t>
  </si>
  <si>
    <t>Verifica stato di gravidanza</t>
  </si>
  <si>
    <r>
      <t>Posizionamento via venosa</t>
    </r>
    <r>
      <rPr>
        <sz val="10"/>
        <color theme="1"/>
        <rFont val="Arial"/>
        <family val="2"/>
      </rPr>
      <t xml:space="preserve"> o utilizzo di altri dispositivi 
di accesso vascolare (es. port-a-cath)</t>
    </r>
  </si>
  <si>
    <t>Igiene personale e Portamento in reparto e 
pulizia personale (capelli, mani, gioielli, accessori)</t>
  </si>
  <si>
    <t>Devices non compatibili</t>
  </si>
  <si>
    <t>Reazione allergica / avversa</t>
  </si>
  <si>
    <t>Identificazione del paziente</t>
  </si>
  <si>
    <t xml:space="preserve">Controllo questionario RM </t>
  </si>
  <si>
    <t>Corretta preparazione del paziente in relazione all’esame da eseguire (es. abbigliamento)</t>
  </si>
  <si>
    <t>Compliance del paziente in relazione all’impiego di MdC o altri medicamenti (es. buscopan)</t>
  </si>
  <si>
    <t>Istruzione del paziente in merito all’esecuzione dell’esame</t>
  </si>
  <si>
    <t>Spiegazione degli effetti legati all’iniezione del MdC</t>
  </si>
  <si>
    <t>Accessori RM (es. cuscini ergonomici)</t>
  </si>
  <si>
    <t>Valutazione qualità dell’imaging in base alla sequenza</t>
  </si>
  <si>
    <t>Oggetti non compatibili (es. bombola di ossigeno / lettino /forbici / penne)</t>
  </si>
  <si>
    <t>Versione 1.0
del 2° ottobre 2023</t>
  </si>
  <si>
    <r>
      <t xml:space="preserve">Settore: </t>
    </r>
    <r>
      <rPr>
        <b/>
        <sz val="14"/>
        <rFont val="Calibri"/>
        <family val="2"/>
        <scheme val="minor"/>
      </rPr>
      <t>Risonanza magnetica</t>
    </r>
    <r>
      <rPr>
        <b/>
        <sz val="14"/>
        <color theme="1"/>
        <rFont val="Calibri"/>
        <family val="2"/>
        <scheme val="minor"/>
      </rPr>
      <t xml:space="preserve"> formazione TRM CPS Locarno</t>
    </r>
  </si>
  <si>
    <t>Gestione della banda di saturazione</t>
  </si>
  <si>
    <t>Allergia mdc nota</t>
  </si>
  <si>
    <t>Ubicazione e utilizzo dei medicamenti antiallergici e materiale</t>
  </si>
  <si>
    <t>CONTENUTI GENERALI DEL MODULO PrRD3</t>
  </si>
  <si>
    <t xml:space="preserve"> Comprende una formazione in risonanza magnetica di circa quattro settimane
 ed un eventuale approfondimento della formazione in angiografia digitale diagnostica ed interventistica.</t>
  </si>
  <si>
    <r>
      <t>·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Arial Narrow"/>
        <family val="2"/>
      </rPr>
      <t>RM neurasse</t>
    </r>
    <r>
      <rPr>
        <sz val="11"/>
        <color rgb="FF000000"/>
        <rFont val="Arial"/>
        <family val="2"/>
      </rPr>
      <t xml:space="preserve"> (colonna vertebrale e Cerebrale standard, sequenze TOF, articolazioni (spalla, ginocchio. Ecc).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</si>
</sst>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Arial Narrow"/>
      <family val="2"/>
    </font>
    <font>
      <sz val="7"/>
      <color theme="1"/>
      <name val="Times New Roman"/>
      <family val="1"/>
    </font>
    <font>
      <i/>
      <sz val="12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94">
    <xf numFmtId="0" fontId="0" fillId="0" borderId="0" xfId="0"/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10" fillId="0" borderId="15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0" fontId="13" fillId="5" borderId="21" xfId="0" applyFont="1" applyFill="1" applyBorder="1"/>
    <xf numFmtId="0" fontId="13" fillId="5" borderId="18" xfId="0" applyFont="1" applyFill="1" applyBorder="1"/>
    <xf numFmtId="0" fontId="13" fillId="5" borderId="22" xfId="0" applyFont="1" applyFill="1" applyBorder="1"/>
    <xf numFmtId="0" fontId="1" fillId="5" borderId="21" xfId="0" applyFont="1" applyFill="1" applyBorder="1" applyAlignment="1">
      <alignment vertical="top"/>
    </xf>
    <xf numFmtId="0" fontId="1" fillId="5" borderId="18" xfId="0" applyFont="1" applyFill="1" applyBorder="1" applyAlignment="1">
      <alignment vertical="top"/>
    </xf>
    <xf numFmtId="0" fontId="14" fillId="0" borderId="18" xfId="0" applyFont="1" applyBorder="1" applyAlignment="1">
      <alignment vertical="top"/>
    </xf>
    <xf numFmtId="0" fontId="14" fillId="0" borderId="22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4" fillId="0" borderId="22" xfId="0" applyFont="1" applyBorder="1" applyAlignment="1">
      <alignment horizontal="justify" vertical="top"/>
    </xf>
    <xf numFmtId="0" fontId="1" fillId="5" borderId="23" xfId="0" applyFont="1" applyFill="1" applyBorder="1" applyAlignment="1">
      <alignment vertical="top"/>
    </xf>
    <xf numFmtId="0" fontId="1" fillId="5" borderId="24" xfId="0" applyFont="1" applyFill="1" applyBorder="1" applyAlignment="1">
      <alignment vertical="top"/>
    </xf>
    <xf numFmtId="0" fontId="14" fillId="0" borderId="24" xfId="0" applyFont="1" applyBorder="1" applyAlignment="1">
      <alignment vertical="top"/>
    </xf>
    <xf numFmtId="0" fontId="14" fillId="0" borderId="25" xfId="0" applyFont="1" applyBorder="1" applyAlignment="1">
      <alignment vertical="top" wrapText="1"/>
    </xf>
    <xf numFmtId="0" fontId="6" fillId="0" borderId="0" xfId="0" applyFont="1" applyProtection="1">
      <protection locked="0"/>
    </xf>
    <xf numFmtId="0" fontId="15" fillId="5" borderId="8" xfId="0" applyFont="1" applyFill="1" applyBorder="1"/>
    <xf numFmtId="0" fontId="16" fillId="5" borderId="8" xfId="0" applyFont="1" applyFill="1" applyBorder="1" applyAlignment="1">
      <alignment vertical="center"/>
    </xf>
    <xf numFmtId="0" fontId="17" fillId="0" borderId="26" xfId="0" applyFont="1" applyBorder="1" applyAlignment="1">
      <alignment vertical="center" wrapText="1"/>
    </xf>
    <xf numFmtId="0" fontId="16" fillId="5" borderId="27" xfId="0" applyFont="1" applyFill="1" applyBorder="1" applyAlignment="1">
      <alignment vertical="center"/>
    </xf>
    <xf numFmtId="0" fontId="18" fillId="5" borderId="27" xfId="0" applyFont="1" applyFill="1" applyBorder="1" applyAlignment="1">
      <alignment vertical="center"/>
    </xf>
    <xf numFmtId="0" fontId="19" fillId="5" borderId="27" xfId="0" applyFont="1" applyFill="1" applyBorder="1" applyAlignment="1">
      <alignment vertical="center"/>
    </xf>
    <xf numFmtId="0" fontId="3" fillId="0" borderId="10" xfId="0" applyFont="1" applyBorder="1" applyAlignment="1" applyProtection="1">
      <alignment vertical="top" wrapText="1"/>
      <protection locked="0"/>
    </xf>
    <xf numFmtId="0" fontId="0" fillId="0" borderId="13" xfId="0" applyBorder="1" applyProtection="1">
      <protection locked="0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6" fillId="0" borderId="13" xfId="0" applyFont="1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1" fontId="0" fillId="0" borderId="32" xfId="0" applyNumberFormat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 applyProtection="1">
      <alignment horizontal="center" vertical="center"/>
      <protection locked="0"/>
    </xf>
    <xf numFmtId="1" fontId="0" fillId="0" borderId="17" xfId="0" applyNumberFormat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>
      <alignment vertical="top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17" xfId="0" applyBorder="1" applyProtection="1">
      <protection locked="0"/>
    </xf>
    <xf numFmtId="0" fontId="11" fillId="0" borderId="28" xfId="0" applyFont="1" applyBorder="1"/>
    <xf numFmtId="0" fontId="11" fillId="0" borderId="0" xfId="0" applyFont="1"/>
    <xf numFmtId="0" fontId="11" fillId="0" borderId="13" xfId="0" applyFont="1" applyBorder="1"/>
    <xf numFmtId="0" fontId="21" fillId="0" borderId="32" xfId="0" applyFont="1" applyBorder="1" applyAlignment="1" applyProtection="1">
      <alignment horizontal="left"/>
      <protection locked="0"/>
    </xf>
    <xf numFmtId="0" fontId="21" fillId="0" borderId="34" xfId="0" applyFont="1" applyBorder="1" applyAlignment="1" applyProtection="1">
      <alignment horizontal="left"/>
      <protection locked="0"/>
    </xf>
    <xf numFmtId="0" fontId="21" fillId="0" borderId="17" xfId="0" applyFont="1" applyBorder="1" applyAlignment="1" applyProtection="1">
      <alignment horizontal="left"/>
      <protection locked="0"/>
    </xf>
    <xf numFmtId="0" fontId="5" fillId="2" borderId="8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3" fillId="0" borderId="11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center" vertical="top" wrapText="1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28" fillId="0" borderId="18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8" fillId="0" borderId="18" xfId="0" applyFont="1" applyBorder="1" applyAlignment="1">
      <alignment vertical="top" wrapText="1"/>
    </xf>
    <xf numFmtId="0" fontId="11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wrapText="1"/>
    </xf>
    <xf numFmtId="0" fontId="2" fillId="0" borderId="18" xfId="0" applyFont="1" applyBorder="1" applyAlignment="1">
      <alignment horizontal="left" vertical="top"/>
    </xf>
    <xf numFmtId="0" fontId="17" fillId="0" borderId="0" xfId="0" applyFont="1" applyAlignment="1">
      <alignment vertical="center" wrapText="1"/>
    </xf>
    <xf numFmtId="0" fontId="17" fillId="0" borderId="35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36" xfId="0" applyFont="1" applyBorder="1" applyAlignment="1">
      <alignment horizontal="center" vertical="top" wrapText="1"/>
    </xf>
    <xf numFmtId="0" fontId="28" fillId="0" borderId="37" xfId="0" applyFont="1" applyBorder="1" applyAlignment="1">
      <alignment vertical="center" wrapText="1"/>
    </xf>
    <xf numFmtId="0" fontId="29" fillId="0" borderId="18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>
      <alignment vertical="top" wrapText="1"/>
    </xf>
    <xf numFmtId="0" fontId="28" fillId="0" borderId="39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top" wrapText="1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10" fillId="0" borderId="41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>
      <alignment vertical="top" wrapText="1"/>
    </xf>
    <xf numFmtId="0" fontId="3" fillId="0" borderId="24" xfId="0" applyFont="1" applyBorder="1" applyAlignment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28" fillId="0" borderId="43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top" wrapText="1"/>
    </xf>
    <xf numFmtId="0" fontId="23" fillId="0" borderId="42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horizontal="left" vertical="top" wrapText="1"/>
    </xf>
    <xf numFmtId="0" fontId="28" fillId="6" borderId="37" xfId="0" applyFont="1" applyFill="1" applyBorder="1" applyAlignment="1">
      <alignment vertical="center" wrapText="1"/>
    </xf>
    <xf numFmtId="0" fontId="3" fillId="0" borderId="37" xfId="0" applyFont="1" applyBorder="1" applyAlignment="1">
      <alignment horizontal="center" vertical="top" wrapText="1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11" fillId="0" borderId="37" xfId="0" applyFont="1" applyBorder="1" applyAlignment="1">
      <alignment horizontal="center" vertical="center" wrapText="1"/>
    </xf>
    <xf numFmtId="0" fontId="3" fillId="0" borderId="44" xfId="0" applyFont="1" applyBorder="1" applyAlignment="1" applyProtection="1">
      <alignment vertical="top" wrapText="1"/>
      <protection locked="0"/>
    </xf>
    <xf numFmtId="0" fontId="28" fillId="0" borderId="42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1" fillId="2" borderId="45" xfId="0" applyFont="1" applyFill="1" applyBorder="1" applyAlignment="1">
      <alignment vertical="top" wrapText="1"/>
    </xf>
    <xf numFmtId="0" fontId="1" fillId="2" borderId="46" xfId="0" applyFont="1" applyFill="1" applyBorder="1" applyAlignment="1">
      <alignment vertical="top" wrapText="1"/>
    </xf>
    <xf numFmtId="0" fontId="1" fillId="2" borderId="46" xfId="0" applyFont="1" applyFill="1" applyBorder="1" applyAlignment="1">
      <alignment horizontal="left" vertical="top" wrapText="1"/>
    </xf>
    <xf numFmtId="0" fontId="5" fillId="2" borderId="4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1" fillId="2" borderId="47" xfId="0" applyFont="1" applyFill="1" applyBorder="1" applyAlignment="1">
      <alignment vertical="top" wrapText="1"/>
    </xf>
    <xf numFmtId="0" fontId="1" fillId="2" borderId="38" xfId="0" applyFont="1" applyFill="1" applyBorder="1" applyAlignment="1">
      <alignment vertical="top" wrapText="1"/>
    </xf>
    <xf numFmtId="0" fontId="1" fillId="2" borderId="38" xfId="0" applyFont="1" applyFill="1" applyBorder="1" applyAlignment="1">
      <alignment horizontal="left" vertical="top" wrapText="1"/>
    </xf>
    <xf numFmtId="0" fontId="5" fillId="2" borderId="38" xfId="0" applyFont="1" applyFill="1" applyBorder="1" applyAlignment="1">
      <alignment vertical="top" wrapText="1"/>
    </xf>
    <xf numFmtId="0" fontId="5" fillId="2" borderId="30" xfId="0" applyFont="1" applyFill="1" applyBorder="1" applyAlignment="1">
      <alignment vertical="top" wrapText="1"/>
    </xf>
    <xf numFmtId="0" fontId="10" fillId="0" borderId="37" xfId="0" applyFont="1" applyBorder="1" applyAlignment="1" applyProtection="1">
      <alignment horizontal="left" vertical="top" wrapText="1"/>
      <protection locked="0"/>
    </xf>
    <xf numFmtId="0" fontId="29" fillId="0" borderId="37" xfId="0" applyFont="1" applyBorder="1" applyAlignment="1">
      <alignment wrapText="1"/>
    </xf>
    <xf numFmtId="0" fontId="3" fillId="0" borderId="48" xfId="0" applyFont="1" applyBorder="1" applyAlignment="1">
      <alignment horizontal="center" vertical="top" wrapText="1"/>
    </xf>
    <xf numFmtId="0" fontId="28" fillId="0" borderId="37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center" vertical="center" wrapText="1"/>
    </xf>
    <xf numFmtId="0" fontId="3" fillId="0" borderId="42" xfId="0" applyFont="1" applyBorder="1" applyAlignment="1">
      <alignment vertical="center" wrapText="1"/>
    </xf>
    <xf numFmtId="0" fontId="28" fillId="0" borderId="42" xfId="0" applyFont="1" applyBorder="1" applyAlignment="1">
      <alignment horizontal="left" vertical="top" wrapText="1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>
      <alignment vertical="top" wrapText="1"/>
    </xf>
    <xf numFmtId="0" fontId="2" fillId="0" borderId="37" xfId="0" applyFont="1" applyBorder="1" applyAlignment="1">
      <alignment wrapText="1"/>
    </xf>
    <xf numFmtId="0" fontId="3" fillId="0" borderId="37" xfId="0" applyFont="1" applyBorder="1" applyAlignment="1" applyProtection="1">
      <alignment horizontal="left" vertical="top" wrapText="1"/>
      <protection locked="0"/>
    </xf>
    <xf numFmtId="0" fontId="3" fillId="0" borderId="42" xfId="0" applyFont="1" applyBorder="1" applyAlignment="1">
      <alignment vertical="top" wrapText="1"/>
    </xf>
    <xf numFmtId="0" fontId="3" fillId="0" borderId="42" xfId="0" applyFont="1" applyBorder="1" applyAlignment="1" applyProtection="1">
      <alignment horizontal="left" vertical="top" wrapText="1"/>
      <protection locked="0"/>
    </xf>
    <xf numFmtId="0" fontId="10" fillId="0" borderId="42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3" fillId="0" borderId="37" xfId="0" applyFont="1" applyBorder="1" applyAlignment="1">
      <alignment vertical="top" wrapText="1"/>
    </xf>
    <xf numFmtId="0" fontId="10" fillId="0" borderId="42" xfId="0" applyFont="1" applyBorder="1" applyAlignment="1" applyProtection="1">
      <alignment vertical="center" wrapText="1"/>
      <protection locked="0"/>
    </xf>
    <xf numFmtId="0" fontId="1" fillId="2" borderId="46" xfId="0" applyFont="1" applyFill="1" applyBorder="1" applyAlignment="1">
      <alignment horizontal="center" vertical="center" wrapText="1"/>
    </xf>
    <xf numFmtId="0" fontId="7" fillId="5" borderId="33" xfId="0" applyFont="1" applyFill="1" applyBorder="1"/>
    <xf numFmtId="0" fontId="8" fillId="5" borderId="13" xfId="0" applyFont="1" applyFill="1" applyBorder="1" applyAlignment="1" applyProtection="1">
      <alignment horizontal="left"/>
      <protection locked="0"/>
    </xf>
    <xf numFmtId="1" fontId="7" fillId="5" borderId="17" xfId="0" applyNumberFormat="1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0" fontId="22" fillId="4" borderId="29" xfId="0" applyFont="1" applyFill="1" applyBorder="1" applyAlignment="1" applyProtection="1">
      <alignment horizontal="center" vertical="center" wrapText="1"/>
      <protection locked="0"/>
    </xf>
    <xf numFmtId="0" fontId="22" fillId="4" borderId="28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4" borderId="20" xfId="0" applyFont="1" applyFill="1" applyBorder="1" applyAlignment="1" applyProtection="1">
      <alignment horizontal="center" vertical="center" wrapText="1"/>
      <protection locked="0"/>
    </xf>
    <xf numFmtId="0" fontId="22" fillId="4" borderId="13" xfId="0" applyFont="1" applyFill="1" applyBorder="1" applyAlignment="1" applyProtection="1">
      <alignment horizontal="center" vertical="center" wrapText="1"/>
      <protection locked="0"/>
    </xf>
    <xf numFmtId="0" fontId="22" fillId="4" borderId="31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36" fillId="0" borderId="27" xfId="0" applyFont="1" applyBorder="1" applyAlignment="1">
      <alignment vertical="center" wrapText="1"/>
    </xf>
  </cellXfs>
  <cellStyles count="2">
    <cellStyle name="Normale" xfId="0" builtinId="0"/>
    <cellStyle name="Normale 2" xfId="1" xr:uid="{452091DD-FC85-42F7-A349-A850D50145DB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132523</xdr:colOff>
      <xdr:row>0</xdr:row>
      <xdr:rowOff>21605</xdr:rowOff>
    </xdr:from>
    <xdr:to>
      <xdr:col>0</xdr:col>
      <xdr:colOff>1234109</xdr:colOff>
      <xdr:row>0</xdr:row>
      <xdr:rowOff>998377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CAEC6E5-848E-EFC7-D07D-99E4AE6F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3" y="21605"/>
          <a:ext cx="1101586" cy="976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28"/>
  <sheetViews>
    <sheetView tabSelected="1" zoomScale="115" zoomScaleNormal="115" workbookViewId="0">
      <selection activeCell="G9" sqref="G9"/>
    </sheetView>
  </sheetViews>
  <sheetFormatPr defaultColWidth="0" defaultRowHeight="15" x14ac:dyDescent="0.25"/>
  <cols>
    <col min="1" max="1" width="21.28515625" style="2" customWidth="1"/>
    <col min="2" max="2" width="25.85546875" style="2" customWidth="1"/>
    <col min="3" max="3" width="13.7109375" style="6" customWidth="1"/>
    <col min="4" max="4" width="11.140625" style="2" customWidth="1"/>
    <col min="5" max="5" width="14" style="2" customWidth="1"/>
    <col min="6" max="6" width="39.85546875" style="2" customWidth="1"/>
    <col min="7" max="7" width="46.28515625" style="2" customWidth="1"/>
    <col min="8" max="8" width="0.140625" style="2" customWidth="1"/>
    <col min="9" max="16383" width="9.140625" style="2" hidden="1"/>
    <col min="16384" max="16384" width="0.140625" style="2" customWidth="1"/>
  </cols>
  <sheetData>
    <row r="1" spans="1:8" customFormat="1" ht="83.25" customHeight="1" thickBot="1" x14ac:dyDescent="0.6">
      <c r="B1" s="173" t="s">
        <v>0</v>
      </c>
      <c r="C1" s="174"/>
      <c r="D1" s="174"/>
      <c r="E1" s="174"/>
      <c r="F1" s="175"/>
      <c r="G1" s="53" t="s">
        <v>179</v>
      </c>
    </row>
    <row r="2" spans="1:8" s="1" customFormat="1" ht="59.25" customHeight="1" x14ac:dyDescent="0.3">
      <c r="A2" s="182" t="s">
        <v>1</v>
      </c>
      <c r="B2" s="176"/>
      <c r="C2" s="177"/>
      <c r="D2" s="177"/>
      <c r="E2" s="178"/>
      <c r="F2" s="186" t="s">
        <v>143</v>
      </c>
      <c r="G2" s="188" t="s">
        <v>37</v>
      </c>
      <c r="H2" s="184"/>
    </row>
    <row r="3" spans="1:8" s="1" customFormat="1" ht="15.75" customHeight="1" thickBot="1" x14ac:dyDescent="0.35">
      <c r="A3" s="183"/>
      <c r="B3" s="179"/>
      <c r="C3" s="180"/>
      <c r="D3" s="180"/>
      <c r="E3" s="181"/>
      <c r="F3" s="187"/>
      <c r="G3" s="189"/>
      <c r="H3" s="185"/>
    </row>
    <row r="4" spans="1:8" ht="25.5" customHeight="1" thickBot="1" x14ac:dyDescent="0.35">
      <c r="A4" s="155" t="s">
        <v>180</v>
      </c>
      <c r="B4" s="156"/>
      <c r="C4" s="156"/>
      <c r="D4" s="156"/>
      <c r="E4" s="156"/>
      <c r="F4" s="156"/>
      <c r="G4" s="156"/>
      <c r="H4" s="157"/>
    </row>
    <row r="5" spans="1:8" s="3" customFormat="1" ht="33.75" customHeight="1" thickBot="1" x14ac:dyDescent="0.3">
      <c r="A5" s="96" t="s">
        <v>3</v>
      </c>
      <c r="B5" s="97" t="s">
        <v>4</v>
      </c>
      <c r="C5" s="98" t="s">
        <v>5</v>
      </c>
      <c r="D5" s="99" t="s">
        <v>6</v>
      </c>
      <c r="E5" s="99" t="s">
        <v>7</v>
      </c>
      <c r="F5" s="99" t="s">
        <v>8</v>
      </c>
      <c r="G5" s="99" t="s">
        <v>9</v>
      </c>
      <c r="H5" s="100"/>
    </row>
    <row r="6" spans="1:8" ht="20.100000000000001" customHeight="1" thickBot="1" x14ac:dyDescent="0.3">
      <c r="A6" s="147" t="s">
        <v>10</v>
      </c>
      <c r="B6" s="148"/>
      <c r="C6" s="148"/>
      <c r="D6" s="148"/>
      <c r="E6" s="148"/>
      <c r="F6" s="148"/>
      <c r="G6" s="148"/>
      <c r="H6" s="149"/>
    </row>
    <row r="7" spans="1:8" ht="26.25" x14ac:dyDescent="0.25">
      <c r="A7" s="59" t="s">
        <v>149</v>
      </c>
      <c r="B7" s="71" t="s">
        <v>144</v>
      </c>
      <c r="C7" s="101">
        <v>6</v>
      </c>
      <c r="D7" s="94"/>
      <c r="E7" s="94"/>
      <c r="F7" s="95"/>
      <c r="G7" s="102"/>
      <c r="H7" s="27"/>
    </row>
    <row r="8" spans="1:8" ht="26.25" x14ac:dyDescent="0.25">
      <c r="A8" s="138"/>
      <c r="B8" s="58" t="s">
        <v>145</v>
      </c>
      <c r="C8" s="61">
        <v>5</v>
      </c>
      <c r="D8" s="56"/>
      <c r="E8" s="56"/>
      <c r="F8" s="57"/>
      <c r="G8" s="54"/>
      <c r="H8" s="27"/>
    </row>
    <row r="9" spans="1:8" ht="51" x14ac:dyDescent="0.25">
      <c r="A9" s="138"/>
      <c r="B9" s="58" t="s">
        <v>146</v>
      </c>
      <c r="C9" s="61">
        <v>5</v>
      </c>
      <c r="D9" s="56"/>
      <c r="E9" s="56"/>
      <c r="F9" s="57"/>
      <c r="G9" s="54"/>
      <c r="H9" s="27"/>
    </row>
    <row r="10" spans="1:8" ht="38.25" x14ac:dyDescent="0.25">
      <c r="A10" s="138"/>
      <c r="B10" s="58" t="s">
        <v>74</v>
      </c>
      <c r="C10" s="61">
        <v>6</v>
      </c>
      <c r="D10" s="56"/>
      <c r="E10" s="56"/>
      <c r="F10" s="57"/>
      <c r="G10" s="54"/>
      <c r="H10" s="27"/>
    </row>
    <row r="11" spans="1:8" ht="38.25" x14ac:dyDescent="0.25">
      <c r="A11" s="138"/>
      <c r="B11" s="58" t="s">
        <v>147</v>
      </c>
      <c r="C11" s="61">
        <v>5</v>
      </c>
      <c r="D11" s="56"/>
      <c r="E11" s="56"/>
      <c r="F11" s="57"/>
      <c r="G11" s="54"/>
      <c r="H11" s="27"/>
    </row>
    <row r="12" spans="1:8" ht="26.25" x14ac:dyDescent="0.25">
      <c r="A12" s="138"/>
      <c r="B12" s="58" t="s">
        <v>75</v>
      </c>
      <c r="C12" s="61">
        <v>5</v>
      </c>
      <c r="D12" s="56"/>
      <c r="E12" s="56"/>
      <c r="F12" s="57"/>
      <c r="G12" s="54"/>
      <c r="H12" s="27"/>
    </row>
    <row r="13" spans="1:8" ht="38.25" x14ac:dyDescent="0.25">
      <c r="A13" s="138"/>
      <c r="B13" s="58" t="s">
        <v>76</v>
      </c>
      <c r="C13" s="61">
        <v>5</v>
      </c>
      <c r="D13" s="56"/>
      <c r="E13" s="56"/>
      <c r="F13" s="57"/>
      <c r="G13" s="54"/>
      <c r="H13" s="27"/>
    </row>
    <row r="14" spans="1:8" ht="26.25" x14ac:dyDescent="0.25">
      <c r="A14" s="138"/>
      <c r="B14" s="58" t="s">
        <v>77</v>
      </c>
      <c r="C14" s="61">
        <v>3</v>
      </c>
      <c r="D14" s="56"/>
      <c r="E14" s="56"/>
      <c r="F14" s="57"/>
      <c r="G14" s="54"/>
      <c r="H14" s="27"/>
    </row>
    <row r="15" spans="1:8" ht="38.25" x14ac:dyDescent="0.25">
      <c r="A15" s="64" t="s">
        <v>82</v>
      </c>
      <c r="B15" s="58" t="s">
        <v>78</v>
      </c>
      <c r="C15" s="61">
        <v>5</v>
      </c>
      <c r="D15" s="56"/>
      <c r="E15" s="56"/>
      <c r="F15" s="57"/>
      <c r="G15" s="54"/>
      <c r="H15" s="27"/>
    </row>
    <row r="16" spans="1:8" ht="26.25" x14ac:dyDescent="0.25">
      <c r="A16" s="138"/>
      <c r="B16" s="58" t="s">
        <v>148</v>
      </c>
      <c r="C16" s="61">
        <v>4</v>
      </c>
      <c r="D16" s="56"/>
      <c r="E16" s="56"/>
      <c r="F16" s="57"/>
      <c r="G16" s="54"/>
      <c r="H16" s="27"/>
    </row>
    <row r="17" spans="1:8" ht="38.25" x14ac:dyDescent="0.25">
      <c r="A17" s="138"/>
      <c r="B17" s="58" t="s">
        <v>79</v>
      </c>
      <c r="C17" s="61">
        <v>5</v>
      </c>
      <c r="D17" s="56"/>
      <c r="E17" s="56"/>
      <c r="F17" s="57"/>
      <c r="G17" s="54"/>
      <c r="H17" s="27"/>
    </row>
    <row r="18" spans="1:8" ht="26.25" x14ac:dyDescent="0.25">
      <c r="A18" s="138"/>
      <c r="B18" s="58" t="s">
        <v>80</v>
      </c>
      <c r="C18" s="61">
        <v>6</v>
      </c>
      <c r="D18" s="56"/>
      <c r="E18" s="56"/>
      <c r="F18" s="57"/>
      <c r="G18" s="54"/>
      <c r="H18" s="27"/>
    </row>
    <row r="19" spans="1:8" ht="38.25" x14ac:dyDescent="0.25">
      <c r="A19" s="4" t="s">
        <v>150</v>
      </c>
      <c r="B19" s="58" t="s">
        <v>151</v>
      </c>
      <c r="C19" s="61">
        <v>5</v>
      </c>
      <c r="D19" s="56"/>
      <c r="E19" s="56"/>
      <c r="F19" s="57"/>
      <c r="G19" s="54"/>
      <c r="H19" s="27"/>
    </row>
    <row r="20" spans="1:8" ht="26.25" x14ac:dyDescent="0.25">
      <c r="A20" s="138"/>
      <c r="B20" s="58" t="s">
        <v>181</v>
      </c>
      <c r="C20" s="61">
        <v>5</v>
      </c>
      <c r="D20" s="56"/>
      <c r="E20" s="56"/>
      <c r="F20" s="57"/>
      <c r="G20" s="54"/>
      <c r="H20" s="27"/>
    </row>
    <row r="21" spans="1:8" ht="51" x14ac:dyDescent="0.25">
      <c r="A21" s="138"/>
      <c r="B21" s="58" t="s">
        <v>152</v>
      </c>
      <c r="C21" s="61">
        <v>4</v>
      </c>
      <c r="D21" s="56"/>
      <c r="E21" s="56"/>
      <c r="F21" s="57"/>
      <c r="G21" s="54"/>
      <c r="H21" s="27"/>
    </row>
    <row r="22" spans="1:8" ht="51" x14ac:dyDescent="0.25">
      <c r="A22" s="138"/>
      <c r="B22" s="58" t="s">
        <v>153</v>
      </c>
      <c r="C22" s="61">
        <v>4</v>
      </c>
      <c r="D22" s="56"/>
      <c r="E22" s="56"/>
      <c r="F22" s="57"/>
      <c r="G22" s="54"/>
      <c r="H22" s="27"/>
    </row>
    <row r="23" spans="1:8" ht="26.25" x14ac:dyDescent="0.25">
      <c r="A23" s="138"/>
      <c r="B23" s="58" t="s">
        <v>154</v>
      </c>
      <c r="C23" s="61">
        <v>6</v>
      </c>
      <c r="D23" s="56"/>
      <c r="E23" s="56"/>
      <c r="F23" s="57"/>
      <c r="G23" s="54"/>
      <c r="H23" s="27"/>
    </row>
    <row r="24" spans="1:8" ht="26.25" x14ac:dyDescent="0.25">
      <c r="A24" s="138"/>
      <c r="B24" s="58" t="s">
        <v>155</v>
      </c>
      <c r="C24" s="61">
        <v>5</v>
      </c>
      <c r="D24" s="56"/>
      <c r="E24" s="56"/>
      <c r="F24" s="57"/>
      <c r="G24" s="54"/>
      <c r="H24" s="27"/>
    </row>
    <row r="25" spans="1:8" ht="26.25" x14ac:dyDescent="0.25">
      <c r="A25" s="138"/>
      <c r="B25" s="58" t="s">
        <v>156</v>
      </c>
      <c r="C25" s="61">
        <v>4</v>
      </c>
      <c r="D25" s="56"/>
      <c r="E25" s="56"/>
      <c r="F25" s="57"/>
      <c r="G25" s="54"/>
      <c r="H25" s="27"/>
    </row>
    <row r="26" spans="1:8" ht="51" customHeight="1" x14ac:dyDescent="0.25">
      <c r="A26" s="4" t="s">
        <v>157</v>
      </c>
      <c r="B26" s="58" t="s">
        <v>158</v>
      </c>
      <c r="C26" s="61">
        <v>5</v>
      </c>
      <c r="D26" s="56"/>
      <c r="E26" s="56"/>
      <c r="F26" s="57"/>
      <c r="G26" s="54"/>
      <c r="H26" s="27"/>
    </row>
    <row r="27" spans="1:8" ht="41.25" customHeight="1" x14ac:dyDescent="0.25">
      <c r="A27" s="138"/>
      <c r="B27" s="58" t="s">
        <v>81</v>
      </c>
      <c r="C27" s="55">
        <v>5</v>
      </c>
      <c r="D27" s="56"/>
      <c r="E27" s="56"/>
      <c r="F27" s="57"/>
      <c r="G27" s="54"/>
      <c r="H27" s="27"/>
    </row>
    <row r="28" spans="1:8" ht="41.25" customHeight="1" x14ac:dyDescent="0.25">
      <c r="A28" s="138"/>
      <c r="B28" s="58" t="s">
        <v>159</v>
      </c>
      <c r="C28" s="55">
        <v>5</v>
      </c>
      <c r="D28" s="56"/>
      <c r="E28" s="56"/>
      <c r="F28" s="57"/>
      <c r="G28" s="54"/>
      <c r="H28" s="27"/>
    </row>
    <row r="29" spans="1:8" ht="26.25" x14ac:dyDescent="0.25">
      <c r="A29" s="138"/>
      <c r="B29" s="58" t="s">
        <v>160</v>
      </c>
      <c r="C29" s="55">
        <v>5</v>
      </c>
      <c r="D29" s="56"/>
      <c r="E29" s="56"/>
      <c r="F29" s="57"/>
      <c r="G29" s="54"/>
      <c r="H29" s="27"/>
    </row>
    <row r="30" spans="1:8" ht="26.25" x14ac:dyDescent="0.25">
      <c r="A30" s="4" t="s">
        <v>83</v>
      </c>
      <c r="B30" s="58" t="s">
        <v>161</v>
      </c>
      <c r="C30" s="55">
        <v>3</v>
      </c>
      <c r="D30" s="56"/>
      <c r="E30" s="56"/>
      <c r="F30" s="57"/>
      <c r="G30" s="54"/>
      <c r="H30" s="27"/>
    </row>
    <row r="31" spans="1:8" ht="26.25" x14ac:dyDescent="0.25">
      <c r="A31" s="138"/>
      <c r="B31" s="58" t="s">
        <v>162</v>
      </c>
      <c r="C31" s="55">
        <v>5</v>
      </c>
      <c r="D31" s="56"/>
      <c r="E31" s="56"/>
      <c r="F31" s="57"/>
      <c r="G31" s="54"/>
      <c r="H31" s="27"/>
    </row>
    <row r="32" spans="1:8" ht="26.25" x14ac:dyDescent="0.25">
      <c r="A32" s="138"/>
      <c r="B32" s="58" t="s">
        <v>84</v>
      </c>
      <c r="C32" s="55">
        <v>5</v>
      </c>
      <c r="D32" s="56"/>
      <c r="E32" s="56"/>
      <c r="F32" s="57"/>
      <c r="G32" s="54"/>
      <c r="H32" s="27"/>
    </row>
    <row r="33" spans="1:8" ht="27" thickBot="1" x14ac:dyDescent="0.3">
      <c r="A33" s="4" t="s">
        <v>85</v>
      </c>
      <c r="B33" s="60"/>
      <c r="C33" s="55"/>
      <c r="D33" s="56"/>
      <c r="E33" s="56"/>
      <c r="F33" s="57"/>
      <c r="G33" s="54"/>
      <c r="H33" s="27"/>
    </row>
    <row r="34" spans="1:8" s="5" customFormat="1" ht="31.5" customHeight="1" thickBot="1" x14ac:dyDescent="0.3">
      <c r="A34" s="52" t="s">
        <v>3</v>
      </c>
      <c r="B34" s="32" t="s">
        <v>4</v>
      </c>
      <c r="C34" s="29" t="s">
        <v>5</v>
      </c>
      <c r="D34" s="30" t="s">
        <v>6</v>
      </c>
      <c r="E34" s="30" t="s">
        <v>7</v>
      </c>
      <c r="F34" s="30" t="s">
        <v>8</v>
      </c>
      <c r="G34" s="30" t="s">
        <v>9</v>
      </c>
      <c r="H34" s="30"/>
    </row>
    <row r="35" spans="1:8" ht="20.100000000000001" customHeight="1" thickBot="1" x14ac:dyDescent="0.3">
      <c r="A35" s="161" t="s">
        <v>11</v>
      </c>
      <c r="B35" s="151"/>
      <c r="C35" s="162"/>
      <c r="D35" s="162"/>
      <c r="E35" s="162"/>
      <c r="F35" s="162"/>
      <c r="G35" s="162"/>
      <c r="H35" s="152"/>
    </row>
    <row r="36" spans="1:8" ht="20.100000000000001" customHeight="1" thickBot="1" x14ac:dyDescent="0.3">
      <c r="A36" s="158" t="s">
        <v>12</v>
      </c>
      <c r="B36" s="159"/>
      <c r="C36" s="159"/>
      <c r="D36" s="159"/>
      <c r="E36" s="159"/>
      <c r="F36" s="159"/>
      <c r="G36" s="159"/>
      <c r="H36" s="160"/>
    </row>
    <row r="37" spans="1:8" ht="26.25" x14ac:dyDescent="0.25">
      <c r="A37" s="139"/>
      <c r="B37" s="92" t="s">
        <v>163</v>
      </c>
      <c r="C37" s="93">
        <v>4</v>
      </c>
      <c r="D37" s="94"/>
      <c r="E37" s="94"/>
      <c r="F37" s="95"/>
      <c r="G37" s="69"/>
      <c r="H37" s="170"/>
    </row>
    <row r="38" spans="1:8" ht="38.25" x14ac:dyDescent="0.25">
      <c r="A38" s="139"/>
      <c r="B38" s="58" t="s">
        <v>164</v>
      </c>
      <c r="C38" s="62">
        <v>3</v>
      </c>
      <c r="D38" s="56"/>
      <c r="E38" s="56"/>
      <c r="F38" s="57"/>
      <c r="G38" s="69"/>
      <c r="H38" s="170"/>
    </row>
    <row r="39" spans="1:8" ht="26.25" x14ac:dyDescent="0.25">
      <c r="A39" s="139"/>
      <c r="B39" s="58" t="s">
        <v>165</v>
      </c>
      <c r="C39" s="68">
        <v>4</v>
      </c>
      <c r="D39" s="56"/>
      <c r="E39" s="56"/>
      <c r="F39" s="57"/>
      <c r="G39" s="69"/>
      <c r="H39" s="170"/>
    </row>
    <row r="40" spans="1:8" ht="27" thickBot="1" x14ac:dyDescent="0.3">
      <c r="A40" s="4" t="s">
        <v>85</v>
      </c>
      <c r="B40" s="103"/>
      <c r="C40" s="104"/>
      <c r="D40" s="89"/>
      <c r="E40" s="89"/>
      <c r="F40" s="90"/>
      <c r="G40" s="69"/>
      <c r="H40" s="170"/>
    </row>
    <row r="41" spans="1:8" s="3" customFormat="1" ht="32.25" customHeight="1" thickBot="1" x14ac:dyDescent="0.3">
      <c r="A41" s="110" t="s">
        <v>3</v>
      </c>
      <c r="B41" s="111" t="s">
        <v>4</v>
      </c>
      <c r="C41" s="112" t="s">
        <v>5</v>
      </c>
      <c r="D41" s="113" t="s">
        <v>6</v>
      </c>
      <c r="E41" s="113" t="s">
        <v>7</v>
      </c>
      <c r="F41" s="113" t="s">
        <v>8</v>
      </c>
      <c r="G41" s="114" t="s">
        <v>9</v>
      </c>
      <c r="H41" s="39"/>
    </row>
    <row r="42" spans="1:8" ht="20.100000000000001" customHeight="1" thickBot="1" x14ac:dyDescent="0.3">
      <c r="A42" s="147" t="s">
        <v>13</v>
      </c>
      <c r="B42" s="148"/>
      <c r="C42" s="148"/>
      <c r="D42" s="148"/>
      <c r="E42" s="148"/>
      <c r="F42" s="148"/>
      <c r="G42" s="148"/>
      <c r="H42" s="149"/>
    </row>
    <row r="43" spans="1:8" ht="51.75" x14ac:dyDescent="0.25">
      <c r="A43" s="115" t="s">
        <v>88</v>
      </c>
      <c r="B43" s="116" t="s">
        <v>166</v>
      </c>
      <c r="C43" s="117">
        <v>6</v>
      </c>
      <c r="D43" s="94"/>
      <c r="E43" s="94"/>
      <c r="F43" s="95"/>
      <c r="G43" s="168"/>
      <c r="H43" s="170"/>
    </row>
    <row r="44" spans="1:8" ht="51" x14ac:dyDescent="0.25">
      <c r="A44" s="63" t="s">
        <v>89</v>
      </c>
      <c r="B44" s="72" t="s">
        <v>167</v>
      </c>
      <c r="C44" s="70">
        <v>6</v>
      </c>
      <c r="D44" s="56"/>
      <c r="E44" s="56"/>
      <c r="F44" s="57"/>
      <c r="G44" s="168"/>
      <c r="H44" s="170"/>
    </row>
    <row r="45" spans="1:8" ht="26.25" x14ac:dyDescent="0.25">
      <c r="A45" s="140"/>
      <c r="B45" s="73" t="s">
        <v>86</v>
      </c>
      <c r="C45" s="70">
        <v>6</v>
      </c>
      <c r="D45" s="56"/>
      <c r="E45" s="56"/>
      <c r="F45" s="57"/>
      <c r="G45" s="168"/>
      <c r="H45" s="170"/>
    </row>
    <row r="46" spans="1:8" ht="26.25" x14ac:dyDescent="0.25">
      <c r="A46" s="140"/>
      <c r="B46" s="73" t="s">
        <v>87</v>
      </c>
      <c r="C46" s="70">
        <v>6</v>
      </c>
      <c r="D46" s="56"/>
      <c r="E46" s="56"/>
      <c r="F46" s="57"/>
      <c r="G46" s="168"/>
      <c r="H46" s="170"/>
    </row>
    <row r="47" spans="1:8" ht="27" thickBot="1" x14ac:dyDescent="0.3">
      <c r="A47" s="128" t="s">
        <v>85</v>
      </c>
      <c r="B47" s="87"/>
      <c r="C47" s="88"/>
      <c r="D47" s="89"/>
      <c r="E47" s="89"/>
      <c r="F47" s="90"/>
      <c r="G47" s="168"/>
      <c r="H47" s="171"/>
    </row>
    <row r="48" spans="1:8" s="3" customFormat="1" ht="32.25" customHeight="1" thickBot="1" x14ac:dyDescent="0.3">
      <c r="A48" s="32" t="s">
        <v>3</v>
      </c>
      <c r="B48" s="32" t="s">
        <v>4</v>
      </c>
      <c r="C48" s="91" t="s">
        <v>5</v>
      </c>
      <c r="D48" s="51" t="s">
        <v>6</v>
      </c>
      <c r="E48" s="51" t="s">
        <v>7</v>
      </c>
      <c r="F48" s="51" t="s">
        <v>8</v>
      </c>
      <c r="G48" s="51" t="s">
        <v>9</v>
      </c>
      <c r="H48" s="31"/>
    </row>
    <row r="49" spans="1:8" ht="20.100000000000001" customHeight="1" thickBot="1" x14ac:dyDescent="0.3">
      <c r="A49" s="150" t="s">
        <v>14</v>
      </c>
      <c r="B49" s="151"/>
      <c r="C49" s="151"/>
      <c r="D49" s="151"/>
      <c r="E49" s="151"/>
      <c r="F49" s="151"/>
      <c r="G49" s="166"/>
      <c r="H49" s="167"/>
    </row>
    <row r="50" spans="1:8" ht="26.25" x14ac:dyDescent="0.25">
      <c r="A50" s="141"/>
      <c r="B50" s="77" t="s">
        <v>90</v>
      </c>
      <c r="C50" s="78">
        <v>3</v>
      </c>
      <c r="D50" s="79"/>
      <c r="E50" s="79"/>
      <c r="F50" s="80"/>
      <c r="G50" s="74"/>
      <c r="H50" s="172"/>
    </row>
    <row r="51" spans="1:8" ht="38.25" x14ac:dyDescent="0.25">
      <c r="A51" s="142"/>
      <c r="B51" s="58" t="s">
        <v>91</v>
      </c>
      <c r="C51" s="62">
        <v>5</v>
      </c>
      <c r="D51" s="56"/>
      <c r="E51" s="56"/>
      <c r="F51" s="81"/>
      <c r="G51" s="69"/>
      <c r="H51" s="170"/>
    </row>
    <row r="52" spans="1:8" ht="41.25" customHeight="1" thickBot="1" x14ac:dyDescent="0.3">
      <c r="A52" s="82" t="s">
        <v>85</v>
      </c>
      <c r="B52" s="83"/>
      <c r="C52" s="84"/>
      <c r="D52" s="85"/>
      <c r="E52" s="85"/>
      <c r="F52" s="86"/>
      <c r="G52" s="75"/>
      <c r="H52" s="171"/>
    </row>
    <row r="53" spans="1:8" s="3" customFormat="1" ht="32.25" customHeight="1" thickBot="1" x14ac:dyDescent="0.3">
      <c r="A53" s="96" t="s">
        <v>3</v>
      </c>
      <c r="B53" s="97" t="s">
        <v>4</v>
      </c>
      <c r="C53" s="98" t="s">
        <v>5</v>
      </c>
      <c r="D53" s="99" t="s">
        <v>6</v>
      </c>
      <c r="E53" s="99" t="s">
        <v>7</v>
      </c>
      <c r="F53" s="99" t="s">
        <v>8</v>
      </c>
      <c r="G53" s="39" t="s">
        <v>9</v>
      </c>
      <c r="H53" s="39"/>
    </row>
    <row r="54" spans="1:8" ht="20.100000000000001" customHeight="1" thickBot="1" x14ac:dyDescent="0.3">
      <c r="A54" s="147" t="s">
        <v>15</v>
      </c>
      <c r="B54" s="148"/>
      <c r="C54" s="148"/>
      <c r="D54" s="148"/>
      <c r="E54" s="148"/>
      <c r="F54" s="148"/>
      <c r="G54" s="148"/>
      <c r="H54" s="149"/>
    </row>
    <row r="55" spans="1:8" ht="26.25" x14ac:dyDescent="0.25">
      <c r="A55" s="4" t="s">
        <v>92</v>
      </c>
      <c r="B55" s="118" t="s">
        <v>93</v>
      </c>
      <c r="C55" s="119">
        <v>3</v>
      </c>
      <c r="D55" s="94"/>
      <c r="E55" s="94"/>
      <c r="F55" s="95"/>
      <c r="G55" s="69"/>
      <c r="H55" s="170"/>
    </row>
    <row r="56" spans="1:8" ht="27.75" customHeight="1" x14ac:dyDescent="0.25">
      <c r="A56" s="4" t="s">
        <v>95</v>
      </c>
      <c r="B56" s="73" t="s">
        <v>94</v>
      </c>
      <c r="C56" s="68">
        <v>5</v>
      </c>
      <c r="D56" s="56"/>
      <c r="E56" s="56"/>
      <c r="F56" s="57"/>
      <c r="G56" s="69"/>
      <c r="H56" s="170"/>
    </row>
    <row r="57" spans="1:8" ht="26.25" x14ac:dyDescent="0.25">
      <c r="A57" s="4" t="s">
        <v>96</v>
      </c>
      <c r="B57" s="58" t="s">
        <v>168</v>
      </c>
      <c r="C57" s="68">
        <v>4</v>
      </c>
      <c r="D57" s="56"/>
      <c r="E57" s="56"/>
      <c r="F57" s="57"/>
      <c r="G57" s="69"/>
      <c r="H57" s="170"/>
    </row>
    <row r="58" spans="1:8" ht="26.25" x14ac:dyDescent="0.25">
      <c r="A58" s="138"/>
      <c r="B58" s="58" t="s">
        <v>182</v>
      </c>
      <c r="C58" s="68">
        <v>5</v>
      </c>
      <c r="D58" s="56"/>
      <c r="E58" s="56"/>
      <c r="F58" s="57"/>
      <c r="G58" s="69"/>
      <c r="H58" s="170"/>
    </row>
    <row r="59" spans="1:8" ht="38.25" x14ac:dyDescent="0.25">
      <c r="A59" s="138"/>
      <c r="B59" s="58" t="s">
        <v>178</v>
      </c>
      <c r="C59" s="68">
        <v>5</v>
      </c>
      <c r="D59" s="56"/>
      <c r="E59" s="56"/>
      <c r="F59" s="57"/>
      <c r="G59" s="69"/>
      <c r="H59" s="170"/>
    </row>
    <row r="60" spans="1:8" ht="27.75" customHeight="1" x14ac:dyDescent="0.25">
      <c r="A60" s="4" t="s">
        <v>97</v>
      </c>
      <c r="B60" s="58" t="s">
        <v>169</v>
      </c>
      <c r="C60" s="68">
        <v>5</v>
      </c>
      <c r="D60" s="56"/>
      <c r="E60" s="56"/>
      <c r="F60" s="57"/>
      <c r="G60" s="69"/>
      <c r="H60" s="170"/>
    </row>
    <row r="61" spans="1:8" ht="26.25" x14ac:dyDescent="0.25">
      <c r="A61" s="138"/>
      <c r="B61" s="58" t="s">
        <v>98</v>
      </c>
      <c r="C61" s="68">
        <v>5</v>
      </c>
      <c r="D61" s="56"/>
      <c r="E61" s="56"/>
      <c r="F61" s="57"/>
      <c r="G61" s="69"/>
      <c r="H61" s="170"/>
    </row>
    <row r="62" spans="1:8" ht="26.25" x14ac:dyDescent="0.25">
      <c r="A62" s="138"/>
      <c r="B62" s="58" t="s">
        <v>99</v>
      </c>
      <c r="C62" s="68">
        <v>5</v>
      </c>
      <c r="D62" s="56"/>
      <c r="E62" s="56"/>
      <c r="F62" s="57"/>
      <c r="G62" s="69"/>
      <c r="H62" s="170"/>
    </row>
    <row r="63" spans="1:8" ht="26.25" x14ac:dyDescent="0.25">
      <c r="A63" s="138"/>
      <c r="B63" s="58" t="s">
        <v>100</v>
      </c>
      <c r="C63" s="68">
        <v>6</v>
      </c>
      <c r="D63" s="56"/>
      <c r="E63" s="56"/>
      <c r="F63" s="57"/>
      <c r="G63" s="69"/>
      <c r="H63" s="170"/>
    </row>
    <row r="64" spans="1:8" ht="38.25" x14ac:dyDescent="0.25">
      <c r="A64" s="138"/>
      <c r="B64" s="58" t="s">
        <v>183</v>
      </c>
      <c r="C64" s="68">
        <v>6</v>
      </c>
      <c r="D64" s="56"/>
      <c r="E64" s="56"/>
      <c r="F64" s="57"/>
      <c r="G64" s="69"/>
      <c r="H64" s="170"/>
    </row>
    <row r="65" spans="1:8" ht="27" thickBot="1" x14ac:dyDescent="0.3">
      <c r="A65" s="4" t="s">
        <v>85</v>
      </c>
      <c r="B65" s="120"/>
      <c r="C65" s="104"/>
      <c r="D65" s="89"/>
      <c r="E65" s="89"/>
      <c r="F65" s="90"/>
      <c r="G65" s="69"/>
      <c r="H65" s="170"/>
    </row>
    <row r="66" spans="1:8" s="3" customFormat="1" ht="30.75" customHeight="1" thickBot="1" x14ac:dyDescent="0.3">
      <c r="A66" s="105" t="s">
        <v>3</v>
      </c>
      <c r="B66" s="106" t="s">
        <v>4</v>
      </c>
      <c r="C66" s="107" t="s">
        <v>5</v>
      </c>
      <c r="D66" s="108" t="s">
        <v>6</v>
      </c>
      <c r="E66" s="108" t="s">
        <v>7</v>
      </c>
      <c r="F66" s="108" t="s">
        <v>8</v>
      </c>
      <c r="G66" s="109" t="s">
        <v>9</v>
      </c>
      <c r="H66" s="30"/>
    </row>
    <row r="67" spans="1:8" ht="20.100000000000001" customHeight="1" thickBot="1" x14ac:dyDescent="0.3">
      <c r="A67" s="150" t="s">
        <v>16</v>
      </c>
      <c r="B67" s="151"/>
      <c r="C67" s="151"/>
      <c r="D67" s="151"/>
      <c r="E67" s="151"/>
      <c r="F67" s="151"/>
      <c r="G67" s="151"/>
      <c r="H67" s="152"/>
    </row>
    <row r="68" spans="1:8" ht="20.100000000000001" customHeight="1" thickBot="1" x14ac:dyDescent="0.3">
      <c r="A68" s="163" t="s">
        <v>17</v>
      </c>
      <c r="B68" s="164"/>
      <c r="C68" s="164"/>
      <c r="D68" s="164"/>
      <c r="E68" s="164"/>
      <c r="F68" s="164"/>
      <c r="G68" s="164"/>
      <c r="H68" s="165"/>
    </row>
    <row r="69" spans="1:8" ht="26.25" x14ac:dyDescent="0.25">
      <c r="A69" s="4" t="s">
        <v>105</v>
      </c>
      <c r="B69" s="71" t="s">
        <v>170</v>
      </c>
      <c r="C69" s="119">
        <v>6</v>
      </c>
      <c r="D69" s="94"/>
      <c r="E69" s="94"/>
      <c r="F69" s="95"/>
      <c r="G69" s="69"/>
      <c r="H69" s="170"/>
    </row>
    <row r="70" spans="1:8" ht="26.25" x14ac:dyDescent="0.25">
      <c r="A70" s="139"/>
      <c r="B70" s="58" t="s">
        <v>171</v>
      </c>
      <c r="C70" s="68">
        <v>5</v>
      </c>
      <c r="D70" s="56"/>
      <c r="E70" s="56"/>
      <c r="F70" s="57"/>
      <c r="G70" s="69"/>
      <c r="H70" s="170"/>
    </row>
    <row r="71" spans="1:8" ht="26.25" x14ac:dyDescent="0.25">
      <c r="A71" s="139"/>
      <c r="B71" s="58" t="s">
        <v>101</v>
      </c>
      <c r="C71" s="68">
        <v>5</v>
      </c>
      <c r="D71" s="56"/>
      <c r="E71" s="56"/>
      <c r="F71" s="57"/>
      <c r="G71" s="69"/>
      <c r="H71" s="170"/>
    </row>
    <row r="72" spans="1:8" ht="38.25" x14ac:dyDescent="0.25">
      <c r="A72" s="139"/>
      <c r="B72" s="58" t="s">
        <v>172</v>
      </c>
      <c r="C72" s="68">
        <v>5</v>
      </c>
      <c r="D72" s="56"/>
      <c r="E72" s="56"/>
      <c r="F72" s="57"/>
      <c r="G72" s="69"/>
      <c r="H72" s="170"/>
    </row>
    <row r="73" spans="1:8" ht="26.25" x14ac:dyDescent="0.25">
      <c r="A73" s="139"/>
      <c r="B73" s="58" t="s">
        <v>102</v>
      </c>
      <c r="C73" s="68">
        <v>5</v>
      </c>
      <c r="D73" s="56"/>
      <c r="E73" s="56"/>
      <c r="F73" s="57"/>
      <c r="G73" s="69"/>
      <c r="H73" s="170"/>
    </row>
    <row r="74" spans="1:8" ht="38.25" x14ac:dyDescent="0.25">
      <c r="A74" s="139"/>
      <c r="B74" s="58" t="s">
        <v>103</v>
      </c>
      <c r="C74" s="68">
        <v>6</v>
      </c>
      <c r="D74" s="56"/>
      <c r="E74" s="56"/>
      <c r="F74" s="57"/>
      <c r="G74" s="69"/>
      <c r="H74" s="170"/>
    </row>
    <row r="75" spans="1:8" ht="51" x14ac:dyDescent="0.25">
      <c r="A75" s="139"/>
      <c r="B75" s="58" t="s">
        <v>173</v>
      </c>
      <c r="C75" s="68">
        <v>5</v>
      </c>
      <c r="D75" s="56"/>
      <c r="E75" s="56"/>
      <c r="F75" s="57"/>
      <c r="G75" s="69"/>
      <c r="H75" s="170"/>
    </row>
    <row r="76" spans="1:8" ht="38.25" x14ac:dyDescent="0.25">
      <c r="A76" s="139"/>
      <c r="B76" s="58" t="s">
        <v>174</v>
      </c>
      <c r="C76" s="68">
        <v>6</v>
      </c>
      <c r="D76" s="56"/>
      <c r="E76" s="56"/>
      <c r="F76" s="57"/>
      <c r="G76" s="69"/>
      <c r="H76" s="170"/>
    </row>
    <row r="77" spans="1:8" ht="26.25" x14ac:dyDescent="0.25">
      <c r="A77" s="139"/>
      <c r="B77" s="58" t="s">
        <v>175</v>
      </c>
      <c r="C77" s="62">
        <v>5</v>
      </c>
      <c r="D77" s="56"/>
      <c r="E77" s="56"/>
      <c r="F77" s="57"/>
      <c r="G77" s="69"/>
      <c r="H77" s="170"/>
    </row>
    <row r="78" spans="1:8" ht="26.25" x14ac:dyDescent="0.25">
      <c r="A78" s="139"/>
      <c r="B78" s="58" t="s">
        <v>104</v>
      </c>
      <c r="C78" s="62">
        <v>6</v>
      </c>
      <c r="D78" s="56"/>
      <c r="E78" s="56"/>
      <c r="F78" s="57"/>
      <c r="G78" s="69"/>
      <c r="H78" s="170"/>
    </row>
    <row r="79" spans="1:8" ht="27" thickBot="1" x14ac:dyDescent="0.3">
      <c r="A79" s="4" t="s">
        <v>85</v>
      </c>
      <c r="B79" s="121"/>
      <c r="C79" s="104"/>
      <c r="D79" s="89"/>
      <c r="E79" s="89"/>
      <c r="F79" s="90"/>
      <c r="G79" s="69"/>
      <c r="H79" s="171"/>
    </row>
    <row r="80" spans="1:8" s="5" customFormat="1" ht="32.25" customHeight="1" thickBot="1" x14ac:dyDescent="0.3">
      <c r="A80" s="110" t="s">
        <v>3</v>
      </c>
      <c r="B80" s="123" t="s">
        <v>4</v>
      </c>
      <c r="C80" s="112" t="s">
        <v>5</v>
      </c>
      <c r="D80" s="113" t="s">
        <v>6</v>
      </c>
      <c r="E80" s="113" t="s">
        <v>7</v>
      </c>
      <c r="F80" s="113" t="s">
        <v>8</v>
      </c>
      <c r="G80" s="114" t="s">
        <v>9</v>
      </c>
      <c r="H80" s="39"/>
    </row>
    <row r="81" spans="1:8" ht="20.100000000000001" customHeight="1" thickBot="1" x14ac:dyDescent="0.3">
      <c r="A81" s="147" t="s">
        <v>18</v>
      </c>
      <c r="B81" s="148"/>
      <c r="C81" s="148"/>
      <c r="D81" s="148"/>
      <c r="E81" s="148"/>
      <c r="F81" s="148"/>
      <c r="G81" s="148"/>
      <c r="H81" s="149"/>
    </row>
    <row r="82" spans="1:8" ht="26.25" x14ac:dyDescent="0.25">
      <c r="A82" s="124" t="s">
        <v>106</v>
      </c>
      <c r="B82" s="71" t="s">
        <v>108</v>
      </c>
      <c r="C82" s="119">
        <v>5</v>
      </c>
      <c r="D82" s="94"/>
      <c r="E82" s="94"/>
      <c r="F82" s="95"/>
      <c r="G82" s="125"/>
      <c r="H82" s="168"/>
    </row>
    <row r="83" spans="1:8" ht="26.25" x14ac:dyDescent="0.25">
      <c r="A83" s="140"/>
      <c r="B83" s="73" t="s">
        <v>107</v>
      </c>
      <c r="C83" s="68">
        <v>5</v>
      </c>
      <c r="D83" s="56"/>
      <c r="E83" s="56"/>
      <c r="F83" s="57"/>
      <c r="G83" s="122"/>
      <c r="H83" s="168"/>
    </row>
    <row r="84" spans="1:8" ht="27" thickBot="1" x14ac:dyDescent="0.3">
      <c r="A84" s="128" t="s">
        <v>85</v>
      </c>
      <c r="B84" s="126"/>
      <c r="C84" s="104"/>
      <c r="D84" s="89"/>
      <c r="E84" s="89"/>
      <c r="F84" s="90"/>
      <c r="G84" s="127"/>
      <c r="H84" s="168"/>
    </row>
    <row r="85" spans="1:8" s="3" customFormat="1" ht="32.25" customHeight="1" thickBot="1" x14ac:dyDescent="0.3">
      <c r="A85" s="105" t="s">
        <v>3</v>
      </c>
      <c r="B85" s="106" t="s">
        <v>4</v>
      </c>
      <c r="C85" s="107" t="s">
        <v>5</v>
      </c>
      <c r="D85" s="108" t="s">
        <v>6</v>
      </c>
      <c r="E85" s="108" t="s">
        <v>7</v>
      </c>
      <c r="F85" s="108" t="s">
        <v>8</v>
      </c>
      <c r="G85" s="109" t="s">
        <v>9</v>
      </c>
      <c r="H85" s="30"/>
    </row>
    <row r="86" spans="1:8" ht="20.100000000000001" customHeight="1" thickBot="1" x14ac:dyDescent="0.3">
      <c r="A86" s="150" t="s">
        <v>19</v>
      </c>
      <c r="B86" s="151"/>
      <c r="C86" s="151"/>
      <c r="D86" s="151"/>
      <c r="E86" s="151"/>
      <c r="F86" s="151"/>
      <c r="G86" s="151"/>
      <c r="H86" s="152"/>
    </row>
    <row r="87" spans="1:8" ht="20.100000000000001" customHeight="1" thickBot="1" x14ac:dyDescent="0.3">
      <c r="A87" s="153" t="s">
        <v>20</v>
      </c>
      <c r="B87" s="154"/>
      <c r="C87" s="154"/>
      <c r="D87" s="154"/>
      <c r="E87" s="154"/>
      <c r="F87" s="154"/>
      <c r="G87" s="154"/>
      <c r="H87" s="149"/>
    </row>
    <row r="88" spans="1:8" ht="26.25" x14ac:dyDescent="0.25">
      <c r="A88" s="65" t="s">
        <v>112</v>
      </c>
      <c r="B88" s="58" t="s">
        <v>109</v>
      </c>
      <c r="C88" s="68">
        <v>6</v>
      </c>
      <c r="D88" s="56"/>
      <c r="E88" s="56"/>
      <c r="F88" s="57"/>
      <c r="G88" s="122"/>
      <c r="H88" s="168"/>
    </row>
    <row r="89" spans="1:8" ht="38.25" x14ac:dyDescent="0.25">
      <c r="A89" s="140"/>
      <c r="B89" s="58" t="s">
        <v>110</v>
      </c>
      <c r="C89" s="68">
        <v>6</v>
      </c>
      <c r="D89" s="56"/>
      <c r="E89" s="56"/>
      <c r="F89" s="57"/>
      <c r="G89" s="122"/>
      <c r="H89" s="168"/>
    </row>
    <row r="90" spans="1:8" ht="26.25" x14ac:dyDescent="0.25">
      <c r="A90" s="140"/>
      <c r="B90" s="58" t="s">
        <v>111</v>
      </c>
      <c r="C90" s="68">
        <v>5</v>
      </c>
      <c r="D90" s="56"/>
      <c r="E90" s="56"/>
      <c r="F90" s="57"/>
      <c r="G90" s="122"/>
      <c r="H90" s="168"/>
    </row>
    <row r="91" spans="1:8" ht="27" thickBot="1" x14ac:dyDescent="0.3">
      <c r="A91" s="128" t="s">
        <v>85</v>
      </c>
      <c r="B91" s="126"/>
      <c r="C91" s="104"/>
      <c r="D91" s="89"/>
      <c r="E91" s="89"/>
      <c r="F91" s="90"/>
      <c r="G91" s="127"/>
      <c r="H91" s="168"/>
    </row>
    <row r="92" spans="1:8" s="3" customFormat="1" ht="32.25" customHeight="1" thickBot="1" x14ac:dyDescent="0.3">
      <c r="A92" s="110" t="s">
        <v>3</v>
      </c>
      <c r="B92" s="111" t="s">
        <v>4</v>
      </c>
      <c r="C92" s="112" t="s">
        <v>5</v>
      </c>
      <c r="D92" s="113" t="s">
        <v>6</v>
      </c>
      <c r="E92" s="113" t="s">
        <v>7</v>
      </c>
      <c r="F92" s="113" t="s">
        <v>8</v>
      </c>
      <c r="G92" s="114" t="s">
        <v>9</v>
      </c>
      <c r="H92" s="39"/>
    </row>
    <row r="93" spans="1:8" ht="20.100000000000001" customHeight="1" thickBot="1" x14ac:dyDescent="0.3">
      <c r="A93" s="147" t="s">
        <v>21</v>
      </c>
      <c r="B93" s="148"/>
      <c r="C93" s="148"/>
      <c r="D93" s="148"/>
      <c r="E93" s="148"/>
      <c r="F93" s="148"/>
      <c r="G93" s="148"/>
      <c r="H93" s="149"/>
    </row>
    <row r="94" spans="1:8" ht="26.25" x14ac:dyDescent="0.25">
      <c r="A94" s="115" t="s">
        <v>113</v>
      </c>
      <c r="B94" s="118" t="s">
        <v>114</v>
      </c>
      <c r="C94" s="119">
        <v>6</v>
      </c>
      <c r="D94" s="94"/>
      <c r="E94" s="94"/>
      <c r="F94" s="95"/>
      <c r="G94" s="125"/>
      <c r="H94" s="168"/>
    </row>
    <row r="95" spans="1:8" ht="26.25" x14ac:dyDescent="0.25">
      <c r="A95" s="140"/>
      <c r="B95" s="73" t="s">
        <v>176</v>
      </c>
      <c r="C95" s="68">
        <v>6</v>
      </c>
      <c r="D95" s="56"/>
      <c r="E95" s="56"/>
      <c r="F95" s="57"/>
      <c r="G95" s="122"/>
      <c r="H95" s="168"/>
    </row>
    <row r="96" spans="1:8" ht="26.25" x14ac:dyDescent="0.25">
      <c r="A96" s="140"/>
      <c r="B96" s="73" t="s">
        <v>115</v>
      </c>
      <c r="C96" s="68">
        <v>5</v>
      </c>
      <c r="D96" s="56"/>
      <c r="E96" s="56"/>
      <c r="F96" s="57"/>
      <c r="G96" s="122"/>
      <c r="H96" s="168"/>
    </row>
    <row r="97" spans="1:8" ht="27" thickBot="1" x14ac:dyDescent="0.3">
      <c r="A97" s="128" t="s">
        <v>85</v>
      </c>
      <c r="B97" s="126"/>
      <c r="C97" s="88"/>
      <c r="D97" s="89"/>
      <c r="E97" s="89"/>
      <c r="F97" s="90"/>
      <c r="G97" s="127"/>
      <c r="H97" s="168"/>
    </row>
    <row r="98" spans="1:8" s="3" customFormat="1" ht="32.25" customHeight="1" thickBot="1" x14ac:dyDescent="0.3">
      <c r="A98" s="110" t="s">
        <v>3</v>
      </c>
      <c r="B98" s="111" t="s">
        <v>4</v>
      </c>
      <c r="C98" s="112" t="s">
        <v>5</v>
      </c>
      <c r="D98" s="113" t="s">
        <v>6</v>
      </c>
      <c r="E98" s="113" t="s">
        <v>7</v>
      </c>
      <c r="F98" s="113" t="s">
        <v>8</v>
      </c>
      <c r="G98" s="114" t="s">
        <v>9</v>
      </c>
      <c r="H98" s="39"/>
    </row>
    <row r="99" spans="1:8" ht="20.100000000000001" customHeight="1" thickBot="1" x14ac:dyDescent="0.3">
      <c r="A99" s="147" t="s">
        <v>22</v>
      </c>
      <c r="B99" s="148"/>
      <c r="C99" s="148"/>
      <c r="D99" s="148"/>
      <c r="E99" s="148"/>
      <c r="F99" s="148"/>
      <c r="G99" s="148"/>
      <c r="H99" s="149"/>
    </row>
    <row r="100" spans="1:8" ht="38.25" x14ac:dyDescent="0.25">
      <c r="A100" s="129" t="s">
        <v>117</v>
      </c>
      <c r="B100" s="71" t="s">
        <v>177</v>
      </c>
      <c r="C100" s="119">
        <v>5</v>
      </c>
      <c r="D100" s="94"/>
      <c r="E100" s="94"/>
      <c r="F100" s="95"/>
      <c r="G100" s="125"/>
      <c r="H100" s="168"/>
    </row>
    <row r="101" spans="1:8" ht="26.25" x14ac:dyDescent="0.25">
      <c r="A101" s="140"/>
      <c r="B101" s="58" t="s">
        <v>116</v>
      </c>
      <c r="C101" s="68">
        <v>5</v>
      </c>
      <c r="D101" s="56"/>
      <c r="E101" s="56"/>
      <c r="F101" s="57"/>
      <c r="G101" s="122"/>
      <c r="H101" s="168"/>
    </row>
    <row r="102" spans="1:8" ht="27" thickBot="1" x14ac:dyDescent="0.3">
      <c r="A102" s="128" t="s">
        <v>85</v>
      </c>
      <c r="B102" s="126"/>
      <c r="C102" s="104"/>
      <c r="D102" s="89"/>
      <c r="E102" s="89"/>
      <c r="F102" s="90"/>
      <c r="G102" s="127"/>
      <c r="H102" s="168"/>
    </row>
    <row r="103" spans="1:8" s="3" customFormat="1" ht="32.25" customHeight="1" thickBot="1" x14ac:dyDescent="0.3">
      <c r="A103" s="105" t="s">
        <v>3</v>
      </c>
      <c r="B103" s="106" t="s">
        <v>4</v>
      </c>
      <c r="C103" s="107" t="s">
        <v>5</v>
      </c>
      <c r="D103" s="108" t="s">
        <v>6</v>
      </c>
      <c r="E103" s="108" t="s">
        <v>7</v>
      </c>
      <c r="F103" s="108" t="s">
        <v>8</v>
      </c>
      <c r="G103" s="109" t="s">
        <v>9</v>
      </c>
      <c r="H103" s="30"/>
    </row>
    <row r="104" spans="1:8" ht="20.100000000000001" customHeight="1" thickBot="1" x14ac:dyDescent="0.3">
      <c r="A104" s="150" t="s">
        <v>23</v>
      </c>
      <c r="B104" s="151"/>
      <c r="C104" s="151"/>
      <c r="D104" s="151"/>
      <c r="E104" s="151"/>
      <c r="F104" s="151"/>
      <c r="G104" s="151"/>
      <c r="H104" s="152"/>
    </row>
    <row r="105" spans="1:8" ht="20.100000000000001" customHeight="1" thickBot="1" x14ac:dyDescent="0.3">
      <c r="A105" s="147" t="s">
        <v>24</v>
      </c>
      <c r="B105" s="148"/>
      <c r="C105" s="148"/>
      <c r="D105" s="148"/>
      <c r="E105" s="148"/>
      <c r="F105" s="148"/>
      <c r="G105" s="148"/>
      <c r="H105" s="149"/>
    </row>
    <row r="106" spans="1:8" ht="51.75" x14ac:dyDescent="0.25">
      <c r="A106" s="115" t="s">
        <v>119</v>
      </c>
      <c r="B106" s="116" t="s">
        <v>118</v>
      </c>
      <c r="C106" s="119">
        <v>5</v>
      </c>
      <c r="D106" s="94"/>
      <c r="E106" s="94"/>
      <c r="F106" s="95"/>
      <c r="G106" s="125"/>
      <c r="H106" s="168"/>
    </row>
    <row r="107" spans="1:8" ht="27" thickBot="1" x14ac:dyDescent="0.3">
      <c r="A107" s="137" t="s">
        <v>85</v>
      </c>
      <c r="B107" s="120"/>
      <c r="C107" s="104"/>
      <c r="D107" s="89"/>
      <c r="E107" s="89"/>
      <c r="F107" s="90"/>
      <c r="G107" s="127"/>
      <c r="H107" s="169"/>
    </row>
    <row r="108" spans="1:8" s="3" customFormat="1" ht="32.25" customHeight="1" thickBot="1" x14ac:dyDescent="0.3">
      <c r="A108" s="110" t="s">
        <v>3</v>
      </c>
      <c r="B108" s="111" t="s">
        <v>4</v>
      </c>
      <c r="C108" s="112" t="s">
        <v>5</v>
      </c>
      <c r="D108" s="113" t="s">
        <v>6</v>
      </c>
      <c r="E108" s="113" t="s">
        <v>7</v>
      </c>
      <c r="F108" s="113" t="s">
        <v>8</v>
      </c>
      <c r="G108" s="114" t="s">
        <v>9</v>
      </c>
      <c r="H108" s="39"/>
    </row>
    <row r="109" spans="1:8" ht="20.100000000000001" customHeight="1" thickBot="1" x14ac:dyDescent="0.3">
      <c r="A109" s="147" t="s">
        <v>25</v>
      </c>
      <c r="B109" s="148"/>
      <c r="C109" s="148"/>
      <c r="D109" s="148"/>
      <c r="E109" s="148"/>
      <c r="F109" s="148"/>
      <c r="G109" s="148"/>
      <c r="H109" s="149"/>
    </row>
    <row r="110" spans="1:8" ht="26.25" x14ac:dyDescent="0.25">
      <c r="A110" s="143"/>
      <c r="B110" s="71" t="s">
        <v>120</v>
      </c>
      <c r="C110" s="119">
        <v>5</v>
      </c>
      <c r="D110" s="94"/>
      <c r="E110" s="94"/>
      <c r="F110" s="95"/>
      <c r="G110" s="125"/>
      <c r="H110" s="168"/>
    </row>
    <row r="111" spans="1:8" ht="51" x14ac:dyDescent="0.25">
      <c r="A111" s="144"/>
      <c r="B111" s="58" t="s">
        <v>121</v>
      </c>
      <c r="C111" s="68">
        <v>5</v>
      </c>
      <c r="D111" s="56"/>
      <c r="E111" s="56"/>
      <c r="F111" s="57"/>
      <c r="G111" s="122"/>
      <c r="H111" s="168"/>
    </row>
    <row r="112" spans="1:8" ht="27" thickBot="1" x14ac:dyDescent="0.3">
      <c r="A112" s="128" t="s">
        <v>85</v>
      </c>
      <c r="B112" s="126"/>
      <c r="C112" s="104"/>
      <c r="D112" s="89"/>
      <c r="E112" s="89"/>
      <c r="F112" s="90"/>
      <c r="G112" s="127"/>
      <c r="H112" s="169"/>
    </row>
    <row r="113" spans="1:8" s="3" customFormat="1" ht="32.25" customHeight="1" thickBot="1" x14ac:dyDescent="0.3">
      <c r="A113" s="110" t="s">
        <v>3</v>
      </c>
      <c r="B113" s="111" t="s">
        <v>4</v>
      </c>
      <c r="C113" s="112" t="s">
        <v>5</v>
      </c>
      <c r="D113" s="113" t="s">
        <v>6</v>
      </c>
      <c r="E113" s="113" t="s">
        <v>7</v>
      </c>
      <c r="F113" s="113" t="s">
        <v>8</v>
      </c>
      <c r="G113" s="114" t="s">
        <v>9</v>
      </c>
      <c r="H113" s="39"/>
    </row>
    <row r="114" spans="1:8" ht="20.100000000000001" customHeight="1" thickBot="1" x14ac:dyDescent="0.3">
      <c r="A114" s="147" t="s">
        <v>26</v>
      </c>
      <c r="B114" s="148"/>
      <c r="C114" s="148"/>
      <c r="D114" s="148"/>
      <c r="E114" s="148"/>
      <c r="F114" s="148"/>
      <c r="G114" s="148"/>
      <c r="H114" s="149"/>
    </row>
    <row r="115" spans="1:8" ht="77.25" x14ac:dyDescent="0.25">
      <c r="A115" s="143"/>
      <c r="B115" s="116" t="s">
        <v>122</v>
      </c>
      <c r="C115" s="119">
        <v>4</v>
      </c>
      <c r="D115" s="94"/>
      <c r="E115" s="94"/>
      <c r="F115" s="95"/>
      <c r="G115" s="125"/>
      <c r="H115" s="168"/>
    </row>
    <row r="116" spans="1:8" ht="27" thickBot="1" x14ac:dyDescent="0.3">
      <c r="A116" s="128" t="s">
        <v>85</v>
      </c>
      <c r="B116" s="126"/>
      <c r="C116" s="104"/>
      <c r="D116" s="89"/>
      <c r="E116" s="89"/>
      <c r="F116" s="90"/>
      <c r="G116" s="127"/>
      <c r="H116" s="169"/>
    </row>
    <row r="117" spans="1:8" s="3" customFormat="1" ht="32.25" customHeight="1" thickBot="1" x14ac:dyDescent="0.3">
      <c r="A117" s="110" t="s">
        <v>3</v>
      </c>
      <c r="B117" s="111" t="s">
        <v>4</v>
      </c>
      <c r="C117" s="112" t="s">
        <v>5</v>
      </c>
      <c r="D117" s="113" t="s">
        <v>6</v>
      </c>
      <c r="E117" s="113" t="s">
        <v>7</v>
      </c>
      <c r="F117" s="113" t="s">
        <v>8</v>
      </c>
      <c r="G117" s="114" t="s">
        <v>9</v>
      </c>
      <c r="H117" s="39"/>
    </row>
    <row r="118" spans="1:8" ht="20.100000000000001" customHeight="1" thickBot="1" x14ac:dyDescent="0.3">
      <c r="A118" s="147" t="s">
        <v>27</v>
      </c>
      <c r="B118" s="148"/>
      <c r="C118" s="148"/>
      <c r="D118" s="148"/>
      <c r="E118" s="148"/>
      <c r="F118" s="148"/>
      <c r="G118" s="148"/>
      <c r="H118" s="149"/>
    </row>
    <row r="119" spans="1:8" ht="48" x14ac:dyDescent="0.25">
      <c r="A119" s="145"/>
      <c r="B119" s="130" t="s">
        <v>123</v>
      </c>
      <c r="C119" s="119">
        <v>4</v>
      </c>
      <c r="D119" s="94"/>
      <c r="E119" s="94"/>
      <c r="F119" s="95"/>
      <c r="G119" s="125"/>
      <c r="H119" s="168"/>
    </row>
    <row r="120" spans="1:8" ht="26.25" x14ac:dyDescent="0.25">
      <c r="A120" s="146"/>
      <c r="B120" s="76" t="s">
        <v>124</v>
      </c>
      <c r="C120" s="68">
        <v>3</v>
      </c>
      <c r="D120" s="56"/>
      <c r="E120" s="56"/>
      <c r="F120" s="57"/>
      <c r="G120" s="122"/>
      <c r="H120" s="168"/>
    </row>
    <row r="121" spans="1:8" ht="27" thickBot="1" x14ac:dyDescent="0.3">
      <c r="A121" s="131" t="s">
        <v>85</v>
      </c>
      <c r="B121" s="126"/>
      <c r="C121" s="104"/>
      <c r="D121" s="89"/>
      <c r="E121" s="89"/>
      <c r="F121" s="90"/>
      <c r="G121" s="127"/>
      <c r="H121" s="169"/>
    </row>
    <row r="122" spans="1:8" ht="28.5" customHeight="1" thickBot="1" x14ac:dyDescent="0.3">
      <c r="A122" s="32" t="s">
        <v>28</v>
      </c>
      <c r="B122" s="106"/>
      <c r="C122" s="132" t="s">
        <v>29</v>
      </c>
      <c r="D122" s="108" t="s">
        <v>6</v>
      </c>
      <c r="E122" s="108" t="s">
        <v>7</v>
      </c>
      <c r="F122" s="108"/>
      <c r="G122" s="109"/>
    </row>
    <row r="123" spans="1:8" ht="20.100000000000001" customHeight="1" x14ac:dyDescent="0.25">
      <c r="A123" s="45" t="s">
        <v>30</v>
      </c>
      <c r="B123" s="48">
        <f>D123+E123</f>
        <v>0</v>
      </c>
      <c r="C123" s="36" t="e">
        <f>D123/B123*100</f>
        <v>#DIV/0!</v>
      </c>
      <c r="D123" s="35">
        <f>COUNTA(D7:D32)</f>
        <v>0</v>
      </c>
      <c r="E123" s="35">
        <f>COUNTA(E7:E32)</f>
        <v>0</v>
      </c>
      <c r="F123" s="42"/>
      <c r="G123" s="42"/>
    </row>
    <row r="124" spans="1:8" ht="20.100000000000001" customHeight="1" x14ac:dyDescent="0.25">
      <c r="A124" s="46" t="s">
        <v>31</v>
      </c>
      <c r="B124" s="49">
        <f t="shared" ref="B124:B128" si="0">D124+E124</f>
        <v>0</v>
      </c>
      <c r="C124" s="37" t="e">
        <f t="shared" ref="C124:C127" si="1">D124/B124*100</f>
        <v>#DIV/0!</v>
      </c>
      <c r="D124" s="40">
        <f>COUNTA(D37:D40,D43:D47,D50:D52,D55:D65)</f>
        <v>0</v>
      </c>
      <c r="E124" s="40">
        <f>COUNTA(E37:E40,E43:E47,E50:E52,E55:E65)</f>
        <v>0</v>
      </c>
      <c r="F124" s="43"/>
      <c r="G124" s="43"/>
    </row>
    <row r="125" spans="1:8" ht="20.100000000000001" customHeight="1" x14ac:dyDescent="0.25">
      <c r="A125" s="46" t="s">
        <v>32</v>
      </c>
      <c r="B125" s="49">
        <f t="shared" si="0"/>
        <v>0</v>
      </c>
      <c r="C125" s="37" t="e">
        <f t="shared" si="1"/>
        <v>#DIV/0!</v>
      </c>
      <c r="D125" s="40">
        <f>COUNTA(D69:D79,D82:D84)</f>
        <v>0</v>
      </c>
      <c r="E125" s="40">
        <f>COUNTA(E69:E79,E82:E84)</f>
        <v>0</v>
      </c>
      <c r="F125" s="43"/>
      <c r="G125" s="43"/>
    </row>
    <row r="126" spans="1:8" ht="20.100000000000001" customHeight="1" x14ac:dyDescent="0.25">
      <c r="A126" s="46" t="s">
        <v>33</v>
      </c>
      <c r="B126" s="49">
        <f t="shared" si="0"/>
        <v>0</v>
      </c>
      <c r="C126" s="37" t="e">
        <f t="shared" si="1"/>
        <v>#DIV/0!</v>
      </c>
      <c r="D126" s="40">
        <f>COUNTA(D88:D91,D94:D97,D100:D102)</f>
        <v>0</v>
      </c>
      <c r="E126" s="40">
        <f>COUNTA(E88:E91,E94:E97,E100:E102)</f>
        <v>0</v>
      </c>
      <c r="F126" s="43"/>
      <c r="G126" s="43"/>
    </row>
    <row r="127" spans="1:8" s="28" customFormat="1" ht="20.100000000000001" customHeight="1" thickBot="1" x14ac:dyDescent="0.3">
      <c r="A127" s="47" t="s">
        <v>34</v>
      </c>
      <c r="B127" s="50">
        <f t="shared" si="0"/>
        <v>0</v>
      </c>
      <c r="C127" s="38" t="e">
        <f t="shared" si="1"/>
        <v>#DIV/0!</v>
      </c>
      <c r="D127" s="41">
        <f>COUNTA(D106:D107,D110:D112,D115:D116,D119:D121)</f>
        <v>0</v>
      </c>
      <c r="E127" s="41">
        <f>COUNTA(E106:E107,E110:E112,E115:E116,E119:E121)</f>
        <v>0</v>
      </c>
      <c r="F127" s="44"/>
      <c r="G127" s="44"/>
    </row>
    <row r="128" spans="1:8" ht="19.5" thickBot="1" x14ac:dyDescent="0.35">
      <c r="A128" s="133" t="s">
        <v>35</v>
      </c>
      <c r="B128" s="134">
        <f t="shared" si="0"/>
        <v>0</v>
      </c>
      <c r="C128" s="135" t="e">
        <f>D128/B128*100</f>
        <v>#DIV/0!</v>
      </c>
      <c r="D128" s="136">
        <f>SUM(D123:D127)</f>
        <v>0</v>
      </c>
      <c r="E128" s="136">
        <f>SUM(E123:E127)</f>
        <v>0</v>
      </c>
      <c r="F128" s="33"/>
      <c r="G128" s="34"/>
    </row>
  </sheetData>
  <sheetProtection algorithmName="SHA-512" hashValue="3wssVqmzzoPCsAa9Es+f7gLdJ8s1EaoaTX5ZOoUQ95Fwyn/4V7t21KibINrY5Fd+2rhZAcDRVmnhJuzRl6C0qg==" saltValue="7Sgl1EFSJ3d2jCmqGRYOlA==" spinCount="100000" sheet="1" objects="1" scenarios="1"/>
  <mergeCells count="39">
    <mergeCell ref="B1:F1"/>
    <mergeCell ref="B2:E3"/>
    <mergeCell ref="A2:A3"/>
    <mergeCell ref="H2:H3"/>
    <mergeCell ref="F2:F3"/>
    <mergeCell ref="G2:G3"/>
    <mergeCell ref="A99:H99"/>
    <mergeCell ref="A93:H93"/>
    <mergeCell ref="H119:H121"/>
    <mergeCell ref="H37:H40"/>
    <mergeCell ref="H43:H47"/>
    <mergeCell ref="H50:H52"/>
    <mergeCell ref="H55:H65"/>
    <mergeCell ref="H69:H79"/>
    <mergeCell ref="H82:H84"/>
    <mergeCell ref="H88:H91"/>
    <mergeCell ref="H94:H97"/>
    <mergeCell ref="H100:H102"/>
    <mergeCell ref="H106:H107"/>
    <mergeCell ref="H110:H112"/>
    <mergeCell ref="H115:H116"/>
    <mergeCell ref="G43:G47"/>
    <mergeCell ref="A87:H87"/>
    <mergeCell ref="A86:H86"/>
    <mergeCell ref="A4:H4"/>
    <mergeCell ref="A6:H6"/>
    <mergeCell ref="A36:H36"/>
    <mergeCell ref="A35:H35"/>
    <mergeCell ref="A42:H42"/>
    <mergeCell ref="A54:H54"/>
    <mergeCell ref="A67:H67"/>
    <mergeCell ref="A68:H68"/>
    <mergeCell ref="A81:H81"/>
    <mergeCell ref="A49:H49"/>
    <mergeCell ref="A118:H118"/>
    <mergeCell ref="A114:H114"/>
    <mergeCell ref="A109:H109"/>
    <mergeCell ref="A105:H105"/>
    <mergeCell ref="A104:H104"/>
  </mergeCells>
  <phoneticPr fontId="25" type="noConversion"/>
  <conditionalFormatting sqref="C128">
    <cfRule type="cellIs" dxfId="18" priority="1" operator="greaterThanOrEqual">
      <formula>60</formula>
    </cfRule>
  </conditionalFormatting>
  <conditionalFormatting sqref="D7:D33 D43:D47 D50:D52 D55:D65 D69:D79 D88:D91">
    <cfRule type="cellIs" dxfId="17" priority="36" operator="equal">
      <formula>"X"</formula>
    </cfRule>
  </conditionalFormatting>
  <conditionalFormatting sqref="D37:D40">
    <cfRule type="cellIs" dxfId="16" priority="2" operator="equal">
      <formula>"X"</formula>
    </cfRule>
  </conditionalFormatting>
  <conditionalFormatting sqref="D82:D84">
    <cfRule type="cellIs" dxfId="15" priority="29" operator="equal">
      <formula>"X"</formula>
    </cfRule>
  </conditionalFormatting>
  <conditionalFormatting sqref="D94:D97">
    <cfRule type="cellIs" dxfId="14" priority="27" operator="equal">
      <formula>"X"</formula>
    </cfRule>
  </conditionalFormatting>
  <conditionalFormatting sqref="D100:D102">
    <cfRule type="cellIs" dxfId="13" priority="26" operator="equal">
      <formula>"X"</formula>
    </cfRule>
  </conditionalFormatting>
  <conditionalFormatting sqref="D106:D107">
    <cfRule type="cellIs" dxfId="12" priority="25" operator="equal">
      <formula>"X"</formula>
    </cfRule>
  </conditionalFormatting>
  <conditionalFormatting sqref="D110:D112">
    <cfRule type="cellIs" dxfId="11" priority="24" operator="equal">
      <formula>"X"</formula>
    </cfRule>
  </conditionalFormatting>
  <conditionalFormatting sqref="D115:D116">
    <cfRule type="cellIs" dxfId="10" priority="23" operator="equal">
      <formula>"X"</formula>
    </cfRule>
  </conditionalFormatting>
  <conditionalFormatting sqref="D119:D121">
    <cfRule type="cellIs" dxfId="9" priority="22" operator="equal">
      <formula>"X"</formula>
    </cfRule>
  </conditionalFormatting>
  <conditionalFormatting sqref="E7:E33 E43:E47 E50:E52 E55:E65 E69:E79 E88:E91">
    <cfRule type="cellIs" dxfId="8" priority="18" operator="equal">
      <formula>"X"</formula>
    </cfRule>
  </conditionalFormatting>
  <conditionalFormatting sqref="E37:E40">
    <cfRule type="cellIs" dxfId="7" priority="16" operator="equal">
      <formula>"X"</formula>
    </cfRule>
  </conditionalFormatting>
  <conditionalFormatting sqref="E82:E84">
    <cfRule type="cellIs" dxfId="6" priority="11" operator="equal">
      <formula>"X"</formula>
    </cfRule>
  </conditionalFormatting>
  <conditionalFormatting sqref="E94:E97">
    <cfRule type="cellIs" dxfId="5" priority="9" operator="equal">
      <formula>"X"</formula>
    </cfRule>
  </conditionalFormatting>
  <conditionalFormatting sqref="E100:E102">
    <cfRule type="cellIs" dxfId="4" priority="8" operator="equal">
      <formula>"X"</formula>
    </cfRule>
  </conditionalFormatting>
  <conditionalFormatting sqref="E106:E107">
    <cfRule type="cellIs" dxfId="3" priority="7" operator="equal">
      <formula>"X"</formula>
    </cfRule>
  </conditionalFormatting>
  <conditionalFormatting sqref="E110:E112">
    <cfRule type="cellIs" dxfId="2" priority="6" operator="equal">
      <formula>"X"</formula>
    </cfRule>
  </conditionalFormatting>
  <conditionalFormatting sqref="E115:E116">
    <cfRule type="cellIs" dxfId="1" priority="5" operator="equal">
      <formula>"X"</formula>
    </cfRule>
  </conditionalFormatting>
  <conditionalFormatting sqref="E119:E121">
    <cfRule type="cellIs" dxfId="0" priority="4" operator="equal">
      <formula>"X"</formula>
    </cfRule>
  </conditionalFormatting>
  <pageMargins left="0.7" right="0.7" top="0.75" bottom="0.75" header="0.3" footer="0.3"/>
  <pageSetup paperSize="9" scale="76" fitToHeight="0" orientation="landscape" r:id="rId1"/>
  <rowBreaks count="7" manualBreakCount="7">
    <brk id="33" max="16383" man="1"/>
    <brk id="40" max="16383" man="1"/>
    <brk id="47" max="16383" man="1"/>
    <brk id="65" max="16383" man="1"/>
    <brk id="84" max="16383" man="1"/>
    <brk id="97" max="16383" man="1"/>
    <brk id="116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B9BA452-B450-4E05-A338-C3A49D5BBB96}">
          <x14:formula1>
            <xm:f>Foglio1!$H$9</xm:f>
          </x14:formula1>
          <xm:sqref>D119:E121 D82:E84 D94:E97 D100:E102 D106:E107 D110:E112 D115:E116 D37:E40 D50:E52 D43:E47 D69:E79 D55:E65 D88:E91 D7:E33</xm:sqref>
        </x14:dataValidation>
        <x14:dataValidation type="list" allowBlank="1" showInputMessage="1" showErrorMessage="1" xr:uid="{0B49AB70-1085-4AB9-80F0-7E937DF2E8A5}">
          <x14:formula1>
            <xm:f>Foglio1!$K$9:$K$12</xm:f>
          </x14:formula1>
          <xm:sqref>G2:G3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0206-4AAE-4410-BF70-4418C23E6227}">
  <dimension ref="H9:K12"/>
  <sheetViews>
    <sheetView workbookViewId="0">
      <selection activeCell="K9" sqref="K9:K12"/>
    </sheetView>
  </sheetViews>
  <sheetFormatPr defaultRowHeight="15" x14ac:dyDescent="0.25"/>
  <sheetData>
    <row r="9" spans="8:11" x14ac:dyDescent="0.25">
      <c r="H9" t="s">
        <v>36</v>
      </c>
      <c r="K9" t="s">
        <v>2</v>
      </c>
    </row>
    <row r="10" spans="8:11" x14ac:dyDescent="0.25">
      <c r="K10" t="s">
        <v>37</v>
      </c>
    </row>
    <row r="11" spans="8:11" x14ac:dyDescent="0.25">
      <c r="K11" t="s">
        <v>38</v>
      </c>
    </row>
    <row r="12" spans="8:11" x14ac:dyDescent="0.25">
      <c r="K12" t="s">
        <v>39</v>
      </c>
    </row>
  </sheetData>
  <sheetProtection algorithmName="SHA-512" hashValue="YdwxMKaAvdvNfTHnIkTQNACtcvMtJfYCxjpZqJ5zeTAu0jNGkyuQX8+8/3yT/RwY6QJpcMRYTKx/mnMwOchygA==" saltValue="S5LSIgrD0JCbe+NFkT69Fg==" spinCount="100000" sheet="1" objects="1" scenarios="1" selectLockedCells="1" selectUnlockedCells="1"/>
  <phoneticPr fontId="2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430A-6698-4ACD-9A2B-13BF9B676319}">
  <dimension ref="B1:E9"/>
  <sheetViews>
    <sheetView workbookViewId="0">
      <selection activeCell="D8" sqref="D8"/>
    </sheetView>
  </sheetViews>
  <sheetFormatPr defaultRowHeight="15" x14ac:dyDescent="0.25"/>
  <cols>
    <col min="1" max="1" width="9.140625" style="2"/>
    <col min="2" max="2" width="8.85546875" style="2" customWidth="1"/>
    <col min="3" max="3" width="15.140625" style="2" bestFit="1" customWidth="1"/>
    <col min="4" max="4" width="45.140625" style="2" bestFit="1" customWidth="1"/>
    <col min="5" max="5" width="54.28515625" style="2" customWidth="1"/>
    <col min="6" max="16384" width="9.140625" style="2"/>
  </cols>
  <sheetData>
    <row r="1" spans="2:5" ht="15.75" thickBot="1" x14ac:dyDescent="0.3"/>
    <row r="2" spans="2:5" ht="24" thickBot="1" x14ac:dyDescent="0.4">
      <c r="B2" s="190" t="s">
        <v>40</v>
      </c>
      <c r="C2" s="191"/>
      <c r="D2" s="191"/>
      <c r="E2" s="192"/>
    </row>
    <row r="3" spans="2:5" ht="15.75" x14ac:dyDescent="0.25">
      <c r="B3" s="7" t="s">
        <v>41</v>
      </c>
      <c r="C3" s="8" t="s">
        <v>42</v>
      </c>
      <c r="D3" s="8" t="s">
        <v>43</v>
      </c>
      <c r="E3" s="9" t="s">
        <v>44</v>
      </c>
    </row>
    <row r="4" spans="2:5" ht="47.25" x14ac:dyDescent="0.25">
      <c r="B4" s="10" t="s">
        <v>45</v>
      </c>
      <c r="C4" s="11" t="s">
        <v>46</v>
      </c>
      <c r="D4" s="12" t="s">
        <v>47</v>
      </c>
      <c r="E4" s="13" t="s">
        <v>48</v>
      </c>
    </row>
    <row r="5" spans="2:5" ht="47.25" x14ac:dyDescent="0.25">
      <c r="B5" s="10" t="s">
        <v>49</v>
      </c>
      <c r="C5" s="11" t="s">
        <v>50</v>
      </c>
      <c r="D5" s="14" t="s">
        <v>51</v>
      </c>
      <c r="E5" s="15" t="s">
        <v>52</v>
      </c>
    </row>
    <row r="6" spans="2:5" ht="63" x14ac:dyDescent="0.25">
      <c r="B6" s="10" t="s">
        <v>53</v>
      </c>
      <c r="C6" s="11" t="s">
        <v>54</v>
      </c>
      <c r="D6" s="14" t="s">
        <v>55</v>
      </c>
      <c r="E6" s="13" t="s">
        <v>56</v>
      </c>
    </row>
    <row r="7" spans="2:5" ht="94.5" x14ac:dyDescent="0.25">
      <c r="B7" s="10" t="s">
        <v>57</v>
      </c>
      <c r="C7" s="11" t="s">
        <v>58</v>
      </c>
      <c r="D7" s="12" t="s">
        <v>59</v>
      </c>
      <c r="E7" s="13" t="s">
        <v>60</v>
      </c>
    </row>
    <row r="8" spans="2:5" ht="94.5" x14ac:dyDescent="0.25">
      <c r="B8" s="10" t="s">
        <v>61</v>
      </c>
      <c r="C8" s="11" t="s">
        <v>62</v>
      </c>
      <c r="D8" s="12" t="s">
        <v>63</v>
      </c>
      <c r="E8" s="13" t="s">
        <v>64</v>
      </c>
    </row>
    <row r="9" spans="2:5" ht="95.25" thickBot="1" x14ac:dyDescent="0.3">
      <c r="B9" s="16" t="s">
        <v>65</v>
      </c>
      <c r="C9" s="17" t="s">
        <v>66</v>
      </c>
      <c r="D9" s="18" t="s">
        <v>67</v>
      </c>
      <c r="E9" s="19" t="s">
        <v>68</v>
      </c>
    </row>
  </sheetData>
  <sheetProtection algorithmName="SHA-512" hashValue="g/Y+2z/YY3XX7bOQ5cOsQs2JsHnAfuhpudFNmvfizumPRvOauEvkrv247D4lVv/8I70wtz2XByz1GvKvjgYA4g==" saltValue="I3zuxp0+1m+NdyXn9wl4zw==" spinCount="100000" sheet="1" objects="1" scenarios="1" formatCells="0"/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F614-8C0E-4D20-B871-87F39B6B2F02}">
  <dimension ref="A1:M27"/>
  <sheetViews>
    <sheetView topLeftCell="A3" workbookViewId="0">
      <selection activeCell="D29" sqref="D29"/>
    </sheetView>
  </sheetViews>
  <sheetFormatPr defaultRowHeight="15" x14ac:dyDescent="0.25"/>
  <cols>
    <col min="1" max="1" width="154.28515625" style="2" customWidth="1"/>
    <col min="2" max="16384" width="9.140625" style="2"/>
  </cols>
  <sheetData>
    <row r="1" spans="1:4" ht="15.75" thickBot="1" x14ac:dyDescent="0.3"/>
    <row r="2" spans="1:4" ht="21.75" thickBot="1" x14ac:dyDescent="0.4">
      <c r="A2" s="21" t="s">
        <v>69</v>
      </c>
      <c r="B2" s="20"/>
      <c r="C2" s="20"/>
      <c r="D2" s="20"/>
    </row>
    <row r="3" spans="1:4" ht="21" thickBot="1" x14ac:dyDescent="0.3">
      <c r="A3" s="22" t="s">
        <v>70</v>
      </c>
    </row>
    <row r="4" spans="1:4" ht="42.75" x14ac:dyDescent="0.25">
      <c r="A4" s="23" t="s">
        <v>71</v>
      </c>
    </row>
    <row r="5" spans="1:4" ht="20.25" x14ac:dyDescent="0.25">
      <c r="A5" s="24" t="s">
        <v>72</v>
      </c>
    </row>
    <row r="6" spans="1:4" ht="27.75" customHeight="1" x14ac:dyDescent="0.25">
      <c r="A6" s="193" t="s">
        <v>185</v>
      </c>
    </row>
    <row r="7" spans="1:4" ht="15.75" x14ac:dyDescent="0.25">
      <c r="A7" s="25" t="s">
        <v>184</v>
      </c>
    </row>
    <row r="8" spans="1:4" ht="15.75" x14ac:dyDescent="0.25">
      <c r="A8" s="23" t="s">
        <v>138</v>
      </c>
    </row>
    <row r="9" spans="1:4" ht="15.75" x14ac:dyDescent="0.25">
      <c r="A9" s="23" t="s">
        <v>125</v>
      </c>
    </row>
    <row r="10" spans="1:4" ht="15.75" x14ac:dyDescent="0.25">
      <c r="A10" s="23" t="s">
        <v>126</v>
      </c>
    </row>
    <row r="11" spans="1:4" ht="15.75" x14ac:dyDescent="0.25">
      <c r="A11" s="23" t="s">
        <v>127</v>
      </c>
    </row>
    <row r="12" spans="1:4" ht="15.75" x14ac:dyDescent="0.25">
      <c r="A12" s="23" t="s">
        <v>128</v>
      </c>
    </row>
    <row r="13" spans="1:4" ht="15.75" x14ac:dyDescent="0.25">
      <c r="A13" s="23" t="s">
        <v>129</v>
      </c>
    </row>
    <row r="14" spans="1:4" ht="15.75" x14ac:dyDescent="0.25">
      <c r="A14" s="23" t="s">
        <v>130</v>
      </c>
    </row>
    <row r="15" spans="1:4" x14ac:dyDescent="0.25">
      <c r="A15" s="26" t="s">
        <v>73</v>
      </c>
    </row>
    <row r="16" spans="1:4" ht="15.75" x14ac:dyDescent="0.25">
      <c r="A16" s="23" t="s">
        <v>131</v>
      </c>
    </row>
    <row r="17" spans="1:13" ht="15.75" x14ac:dyDescent="0.25">
      <c r="A17" s="23" t="s">
        <v>132</v>
      </c>
    </row>
    <row r="18" spans="1:13" ht="15.75" x14ac:dyDescent="0.25">
      <c r="A18" s="23" t="s">
        <v>139</v>
      </c>
    </row>
    <row r="19" spans="1:13" ht="15.75" x14ac:dyDescent="0.25">
      <c r="A19" s="23" t="s">
        <v>141</v>
      </c>
    </row>
    <row r="20" spans="1:13" s="23" customFormat="1" ht="14.25" x14ac:dyDescent="0.25">
      <c r="A20" s="23" t="s">
        <v>140</v>
      </c>
      <c r="B20" s="67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ht="15.75" x14ac:dyDescent="0.25">
      <c r="A21" s="23" t="s">
        <v>133</v>
      </c>
    </row>
    <row r="22" spans="1:13" ht="15.75" x14ac:dyDescent="0.25">
      <c r="A22" s="23" t="s">
        <v>134</v>
      </c>
    </row>
    <row r="23" spans="1:13" ht="15.75" x14ac:dyDescent="0.25">
      <c r="A23" s="23" t="s">
        <v>142</v>
      </c>
    </row>
    <row r="24" spans="1:13" ht="15.75" x14ac:dyDescent="0.25">
      <c r="A24" s="23" t="s">
        <v>135</v>
      </c>
    </row>
    <row r="25" spans="1:13" ht="15.75" x14ac:dyDescent="0.25">
      <c r="A25" s="23" t="s">
        <v>136</v>
      </c>
    </row>
    <row r="26" spans="1:13" ht="15.75" x14ac:dyDescent="0.25">
      <c r="A26" s="23" t="s">
        <v>137</v>
      </c>
    </row>
    <row r="27" spans="1:13" ht="15.75" x14ac:dyDescent="0.25">
      <c r="A27" s="23" t="s">
        <v>186</v>
      </c>
    </row>
  </sheetData>
  <sheetProtection formatCell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006fe59-6d4b-49de-a265-8c3c38bf19f3">
      <UserInfo>
        <DisplayName>Mossi Roberto (DOCENTE)</DisplayName>
        <AccountId>11</AccountId>
        <AccountType/>
      </UserInfo>
    </SharedWithUsers>
    <lcf76f155ced4ddcb4097134ff3c332f xmlns="8677d194-9ed3-4107-ac4a-502f1e447573">
      <Terms xmlns="http://schemas.microsoft.com/office/infopath/2007/PartnerControls"/>
    </lcf76f155ced4ddcb4097134ff3c332f>
    <TaxCatchAll xmlns="a006fe59-6d4b-49de-a265-8c3c38bf19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B485E467C7B46BD0CB1D23CBA53BD" ma:contentTypeVersion="22" ma:contentTypeDescription="Creare un nuovo documento." ma:contentTypeScope="" ma:versionID="59c8a139447a7ec6e9331ad17c2e9c49">
  <xsd:schema xmlns:xsd="http://www.w3.org/2001/XMLSchema" xmlns:xs="http://www.w3.org/2001/XMLSchema" xmlns:p="http://schemas.microsoft.com/office/2006/metadata/properties" xmlns:ns2="8677d194-9ed3-4107-ac4a-502f1e447573" xmlns:ns3="a006fe59-6d4b-49de-a265-8c3c38bf19f3" targetNamespace="http://schemas.microsoft.com/office/2006/metadata/properties" ma:root="true" ma:fieldsID="db6914b4ed136f2eebbdb5c1a33f351f" ns2:_="" ns3:_="">
    <xsd:import namespace="8677d194-9ed3-4107-ac4a-502f1e447573"/>
    <xsd:import namespace="a006fe59-6d4b-49de-a265-8c3c38bf19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7d194-9ed3-4107-ac4a-502f1e447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2b4c9a51-351d-4bb7-a85c-0ec8e3fada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06fe59-6d4b-49de-a265-8c3c38bf19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26d096-a4ce-48ae-abe0-aad69d8f48bc}" ma:internalName="TaxCatchAll" ma:showField="CatchAllData" ma:web="a006fe59-6d4b-49de-a265-8c3c38bf19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C31690-269A-4755-ADF0-69EFEBE374FB}">
  <ds:schemaRefs>
    <ds:schemaRef ds:uri="http://schemas.microsoft.com/office/2006/metadata/properties"/>
    <ds:schemaRef ds:uri="http://schemas.microsoft.com/office/infopath/2007/PartnerControls"/>
    <ds:schemaRef ds:uri="a006fe59-6d4b-49de-a265-8c3c38bf19f3"/>
    <ds:schemaRef ds:uri="8677d194-9ed3-4107-ac4a-502f1e447573"/>
  </ds:schemaRefs>
</ds:datastoreItem>
</file>

<file path=customXml/itemProps2.xml><?xml version="1.0" encoding="utf-8"?>
<ds:datastoreItem xmlns:ds="http://schemas.openxmlformats.org/officeDocument/2006/customXml" ds:itemID="{B5C88F70-5790-442B-A25F-749EFF6805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995CB-DE26-4335-B8AA-E5A66FCE44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77d194-9ed3-4107-ac4a-502f1e447573"/>
    <ds:schemaRef ds:uri="a006fe59-6d4b-49de-a265-8c3c38bf19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Valutazione formativa TRM1 </vt:lpstr>
      <vt:lpstr>Foglio1</vt:lpstr>
      <vt:lpstr>Tassonomia Bloom</vt:lpstr>
      <vt:lpstr>Obiettivi pratici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giuseppe.conace</dc:creator>
  <cp:keywords/>
  <dc:description/>
  <cp:lastModifiedBy>Conace Giuseppe (DOCENTE)</cp:lastModifiedBy>
  <cp:revision/>
  <dcterms:created xsi:type="dcterms:W3CDTF">2015-06-05T18:19:34Z</dcterms:created>
  <dcterms:modified xsi:type="dcterms:W3CDTF">2025-01-20T09:46:05Z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0x010100602B485E467C7B46BD0CB1D23CBA53BD</vt:lpwstr>
  </property>
  <property fmtid="{D5CDD505-2E9C-101B-9397-08002B2CF9AE}" pid="3" name="MediaServiceImageTags">
    <vt:lpwstr/>
  </property>
</Properties>
</file>