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/In progresso/Criteri di valutazione formativa/Scrivibili/Pubblicati/"/>
    </mc:Choice>
  </mc:AlternateContent>
  <xr:revisionPtr revIDLastSave="221" documentId="8_{A12E9982-165D-4660-AB70-395EF2A4AF9A}" xr6:coauthVersionLast="47" xr6:coauthVersionMax="47" xr10:uidLastSave="{04A6849C-F313-4FFD-8E49-D229FDF1C33C}"/>
  <workbookProtection workbookAlgorithmName="SHA-512" workbookHashValue="W4i/ucgTl5PLJOzmc9sKnsols+Aw5IZIQphn18WohhX/q6ICF/X+Phj+QikZajM60nGKXftkuQSUugmb7WMz7A==" workbookSaltValue="5/dfd6+0GfV8ZHk5Dal0jA==" workbookSpinCount="100000" lockStructure="1"/>
  <bookViews>
    <workbookView xWindow="-120" yWindow="-120" windowWidth="29040" windowHeight="17520" xr2:uid="{00000000-000D-0000-FFFF-FFFF00000000}"/>
  </bookViews>
  <sheets>
    <sheet name="Valutazione formativa CT " sheetId="1" r:id="rId1"/>
    <sheet name="Foglio1" sheetId="4" state="hidden" r:id="rId2"/>
    <sheet name="Tassonomia Bloom" sheetId="2" r:id="rId3"/>
    <sheet name="Obiettivi pratici TRM2" sheetId="3" r:id="rId4"/>
    <sheet name="Obiettivi pratici TRM3" sheetId="7" r:id="rId5"/>
  </sheets>
  <definedNames>
    <definedName name="_xlnm._FilterDatabase" localSheetId="0" hidden="1">'Valutazione formativa CT '!$D$1:$D$123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1" l="1"/>
  <c r="D125" i="1"/>
  <c r="E129" i="1"/>
  <c r="D129" i="1"/>
  <c r="E128" i="1"/>
  <c r="D128" i="1"/>
  <c r="E127" i="1"/>
  <c r="D127" i="1"/>
  <c r="B127" i="1" s="1"/>
  <c r="E126" i="1"/>
  <c r="D126" i="1"/>
  <c r="B128" i="1" l="1"/>
  <c r="C128" i="1" s="1"/>
  <c r="B129" i="1"/>
  <c r="C129" i="1" s="1"/>
  <c r="B125" i="1"/>
  <c r="C125" i="1" s="1"/>
  <c r="B126" i="1"/>
  <c r="C126" i="1" s="1"/>
  <c r="C127" i="1"/>
  <c r="E130" i="1"/>
  <c r="D130" i="1"/>
  <c r="B130" i="1" l="1"/>
  <c r="C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<sst xmlns="http://schemas.openxmlformats.org/spreadsheetml/2006/main" count="315" uniqueCount="200">
  <si>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</si>
  <si>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2023-2024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</si>
  <si>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</si>
  <si>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</si>
  <si>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</si>
  <si>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</si>
  <si>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</si>
  <si>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</si>
  <si>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</si>
  <si>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</si>
  <si>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</si>
  <si>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</si>
  <si>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</si>
  <si>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</si>
  <si>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</si>
  <si>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</si>
  <si>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</si>
  <si>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</si>
  <si>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</si>
  <si>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</si>
  <si>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</si>
  <si>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</si>
  <si>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</si>
  <si>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</si>
  <si>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</si>
  <si>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Competenza 5.3: perfezionamento professionale</t>
  </si>
  <si>
    <t>Competenza 5.4: ricerca e sviluppo</t>
  </si>
  <si>
    <t>Riassunto</t>
  </si>
  <si>
    <t>%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</si>
  <si>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</si>
  <si>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</si>
  <si>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</si>
  <si>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</si>
  <si>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</si>
  <si>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</si>
  <si>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X</t>
  </si>
  <si>
    <t>2024-2025</t>
  </si>
  <si>
    <t>2025-2026</t>
  </si>
  <si>
    <t>2026-2027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</si>
  <si>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</si>
  <si>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</si>
  <si>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</si>
  <si>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</si>
  <si>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</si>
  <si>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</si>
  <si>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</si>
  <si>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</si>
  <si>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</si>
  <si>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</si>
  <si>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</si>
  <si>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</si>
  <si>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</si>
  <si>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</si>
  <si>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</si>
  <si>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</si>
  <si>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</si>
  <si>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</si>
  <si>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</si>
  <si>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</si>
  <si>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</si>
  <si>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</si>
  <si>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</si>
  <si>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</si>
  <si>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</si>
  <si>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</si>
  <si>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</si>
  <si>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</si>
  <si>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</si>
  <si>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</si>
  <si>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</si>
  <si>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</si>
  <si>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</si>
  <si>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</si>
  <si>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Comandi Gantry</t>
  </si>
  <si>
    <t xml:space="preserve">Consolle di comando </t>
  </si>
  <si>
    <t>Gestione shut down apparecchiatura e situazioni di emergenza</t>
  </si>
  <si>
    <t>Iniettore (protocolli, flussi e volumi d’iniezione)</t>
  </si>
  <si>
    <t>Kit giornaliero monouso e patient set (montaggio / smontaggio, pulizia iniettore)</t>
  </si>
  <si>
    <t>Strumenti di monitoraggio (es. gating respiratorio, cardiaco)</t>
  </si>
  <si>
    <t>Posizionamento e centraggio in relazione all’esame da eseguire</t>
  </si>
  <si>
    <t>Valutazione le diverse fasi contrastografiche (nativo, arterioso, venoso e tardivo)</t>
  </si>
  <si>
    <t>Gestione e comunicazione con il paziente (pre-durante-post esame), monitoraggio visivo</t>
  </si>
  <si>
    <t>Ricostruzioni MPR/MIP/VRT e altri tipi di ricostruzioni (es. mirate)</t>
  </si>
  <si>
    <t>Archiviazione dell’esame in PACS e RIS</t>
  </si>
  <si>
    <t>Scelta del calibro e del flusso d’iniezione in funzione dell’esame</t>
  </si>
  <si>
    <t>Valutazione l’utilizzo e il rapporto peso paziente/quantità MdC</t>
  </si>
  <si>
    <t>Modalità d’impiego</t>
  </si>
  <si>
    <t>(IV, PO, PR, intra-articolare)</t>
  </si>
  <si>
    <t>APPARECCHIATURA</t>
  </si>
  <si>
    <t>Mezzi di contrasto</t>
  </si>
  <si>
    <t>Pianificazione e realizzazione</t>
  </si>
  <si>
    <t>Esami</t>
  </si>
  <si>
    <t>Cerebrale e massiccio facciale</t>
  </si>
  <si>
    <t>Collo</t>
  </si>
  <si>
    <t>Torace</t>
  </si>
  <si>
    <t>Addome</t>
  </si>
  <si>
    <t>Colonna vertebrale</t>
  </si>
  <si>
    <t>Muscolo scheletrico</t>
  </si>
  <si>
    <t>ANGIO-TC vascolare</t>
  </si>
  <si>
    <t>Interventistica TC guidata (es. drenaggio, infiltrazione, biopsia)</t>
  </si>
  <si>
    <t>Eventuali osservazioni</t>
  </si>
  <si>
    <t>Appropriata estensione dello scout</t>
  </si>
  <si>
    <t>Appropriata estensione della scansione, secondo i criteri di correttezza dei piani di acquisizione in relazione ai riferimenti anatomici</t>
  </si>
  <si>
    <t>Appropriata scelta dei parametri espositivi (es. Kv, mAs, rumore, pitch, velocità di rotazione)</t>
  </si>
  <si>
    <t>DLP e verifica dei limiti soglia</t>
  </si>
  <si>
    <t>Controllo dose erogata ed ev. modifiche in caso di superamento dei limiti LDR</t>
  </si>
  <si>
    <t>Posizionamento via venosa o utilizzo di altri dispositivi di accesso vascolare (es. port-a-cath)</t>
  </si>
  <si>
    <t>Preparazione materiale interventistico (es. piccolo campo sterile) con rispetto della sterilità del campo (es. rischio contaminazione)</t>
  </si>
  <si>
    <t>Disinfezione mani e superfici</t>
  </si>
  <si>
    <t>Smaltimento corretto dei rifiuti sanitari</t>
  </si>
  <si>
    <t>Accesso venoso</t>
  </si>
  <si>
    <t>Campo Sterile</t>
  </si>
  <si>
    <t>igiene</t>
  </si>
  <si>
    <t>Proporsi con soluzioni positive anche in situazioni conflittuali</t>
  </si>
  <si>
    <t>Saper richiedere supporto al TRM diplomato o ad altre figure presenti</t>
  </si>
  <si>
    <t>Presidi</t>
  </si>
  <si>
    <t>Set aspiratore e ossigeno</t>
  </si>
  <si>
    <t>Esecuzione degli esami con sicurezza e affidabilità</t>
  </si>
  <si>
    <t>Personale</t>
  </si>
  <si>
    <t>Controindicazioni</t>
  </si>
  <si>
    <t>Gravidanza/ allergie</t>
  </si>
  <si>
    <t>Situazioni di emergenza</t>
  </si>
  <si>
    <t>Reazione allergica</t>
  </si>
  <si>
    <t>Stravaso / Fuori vena</t>
  </si>
  <si>
    <t>Crisi vaso vagale</t>
  </si>
  <si>
    <t>REA (protocolli della sede lavorativa)</t>
  </si>
  <si>
    <t>Ubicazione e utilizzo dei medicamenti antiallergici</t>
  </si>
  <si>
    <t xml:space="preserve">Controllo questionario TC </t>
  </si>
  <si>
    <t>Esecuzione anamnesi paziente</t>
  </si>
  <si>
    <t>Verifica del digiuno e di ev. sospensione di medicamenti (es. metformina)</t>
  </si>
  <si>
    <t>Corretta preparazione del paziente in relazione all’esame da eseguire (es. abbigliamento, verifica del digiuno e di ev. sospensione di medicamenti)</t>
  </si>
  <si>
    <t>Verifica passaporto allergie ed eventuale premedicazione</t>
  </si>
  <si>
    <t>Verifica valori di laboratorio (creatinina e GFR) e terapie concomitanti</t>
  </si>
  <si>
    <t>Compliance del paziente in relazione all’impiego di MdC o altri medicamenti (es. buscopan, betabloccanti)</t>
  </si>
  <si>
    <t>Istruzione al paziente sulla preparazione ed esecuzione dell’esame</t>
  </si>
  <si>
    <t xml:space="preserve">Spiegazione degli effetti legati all’iniezione del MdC </t>
  </si>
  <si>
    <t>Congedo del paziente</t>
  </si>
  <si>
    <t>Informazione</t>
  </si>
  <si>
    <r>
      <t>Identificazione del paziente</t>
    </r>
    <r>
      <rPr>
        <strike/>
        <sz val="10"/>
        <color rgb="FF000000"/>
        <rFont val="Calibri"/>
        <family val="2"/>
      </rPr>
      <t xml:space="preserve"> </t>
    </r>
  </si>
  <si>
    <t>Relazionarsi in modo 
costruttivo</t>
  </si>
  <si>
    <t>Radiologi, segretarie e personale curante</t>
  </si>
  <si>
    <t>Con i TRM diplomati e altri studenti</t>
  </si>
  <si>
    <t>RIS / Gestione amministrativa e cronistoria paziente</t>
  </si>
  <si>
    <t>PACS / Presa visione esami precedenti ev. esami complementari</t>
  </si>
  <si>
    <t>Verifica valori di laboratorio (creatinina e GFR)</t>
  </si>
  <si>
    <t>Sistemi informatici</t>
  </si>
  <si>
    <t>Ubicazione</t>
  </si>
  <si>
    <t>Materiale di uso quotidiano</t>
  </si>
  <si>
    <t>Accessori TC (es. cuscini ergonomici)</t>
  </si>
  <si>
    <t>Medicamenti di uso quotidiano</t>
  </si>
  <si>
    <t>Valutazione qualità dell’imaging (fasi contrastografiche)</t>
  </si>
  <si>
    <t>Valutazione qualità esame eseguito</t>
  </si>
  <si>
    <t>Imaging</t>
  </si>
  <si>
    <t>Conoscenze dei riferimenti 
anatomici in relazione al distretto 
anatomico considerato</t>
  </si>
  <si>
    <t>Anatomia</t>
  </si>
  <si>
    <t>Ascoltare gli insegnamenti in modo costruttivo</t>
  </si>
  <si>
    <t>Saper osservare l’ambiente circostante per avere una corretta reazione (aiuto di un collega / evitare un pericolo)</t>
  </si>
  <si>
    <t>Osservazione dei colleghi e delle altre figure circostanti 
per far propri atteggiamenti 
e/o metodi d’esecuzione che possono migliorare 
la qualità del lavoro</t>
  </si>
  <si>
    <t xml:space="preserve">Lettura e implementazione delle conoscenze attraverso articoli scientifici
</t>
  </si>
  <si>
    <t>Partecipazione a progetti di ricerca/studio del reparto</t>
  </si>
  <si>
    <t>CONTENUTI GENERALI DEL MODULO PrRD2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</si>
  <si>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collaborazione negli esami radiologici dinamici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</si>
  <si>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degli esami dedicati a studi di organi e apparati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</si>
  <si>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della mammella, comprese le tecniche di stereotassia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</si>
  <si>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formazione degli allievi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</si>
  <si>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dei dati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(PACS, RIS, HIS).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</si>
  <si>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tutte le posizioni dello scheletro ed esami speciali con i vari mezzi di contrasto.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</si>
  <si>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angiografie (osservazione e preparazione campi sterili)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</si>
  <si>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artrografie e punzioni, in genere in collaborazione con il radiologo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</si>
  <si>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esami con apparecchi telecomandati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</si>
  <si>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ed iniezione mezzi di contrasto alla presenza del TRM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</si>
  <si>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dei farmaci per la prevenzione dalle allergie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</si>
  <si>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tc esecuzione esami standard per tutti i distretti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</si>
  <si>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completa dello scheletro, torace, dell’addome, gestione completa in autonomia, atti infermieristici semplici e complessi, gestione M.d.C.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</si>
  <si>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 gestione piccoli campi sterili ad esempio per artrografie</t>
    </r>
  </si>
  <si>
    <t>.      transiti baritati o selettivi, clismi opachi</t>
  </si>
  <si>
    <r>
      <t>·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esami speciali ad esempio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</si>
  <si>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cistografie, isterosalpingografie (collaborazione)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</si>
  <si>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tc introduzione ed approfondimento</t>
    </r>
  </si>
  <si>
    <t>Contenuti del terzo anno di formazione in radiodiagnostica Tutto quello che è previsto dal 1° e dal 2° anno di formazione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</si>
  <si>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dell’apparato vascolare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</si>
  <si>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approcci alla gestione dei tempi e delle relazioni di collaborazione professionali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</si>
  <si>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angiografie interventistiche e diagnostiche (nei reparti dove si effettuano)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</si>
  <si>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angio-Tc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</si>
  <si>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mielografie (nei reparti dove si effettuano)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</si>
  <si>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Tc di tutti i distretti anatomici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</si>
  <si>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allestimento campi sterili e strumentazioni sterili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</si>
  <si>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punzioni e iniezioni venose e parenterali eseguite in modo autonomo, gestione M.d.C.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</si>
  <si>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elaborazioni dati digitali, post-elaborazione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</si>
  <si>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elettronica dati, PACS-RIS-HIS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</si>
  <si>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partecipazione a progetti e all’organizzazione di reparto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</si>
  <si>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 sistema nervoso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</si>
  <si>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attività correlate con le tecniche di risonanza magnetica, tc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</si>
  <si>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angio-RM (risonanza magnetica) e RM esami standard</t>
    </r>
  </si>
  <si>
    <t>Riconoscimento dei differenti tipi e le loro caratteristiche</t>
  </si>
  <si>
    <t>Settore:Tomografia Computerizzata formazione TRM CPS Locarno</t>
  </si>
  <si>
    <t>Corso TRM settore Tomografia computerizzata (TC)
Anno scolastico</t>
  </si>
  <si>
    <t>Versione 2.0
del 2° ottobre 2023</t>
  </si>
  <si>
    <t>Igiene personale e Portamento in reparto e pulizia personale (capelli, mani, unghie, gioielli, accessori)</t>
  </si>
  <si>
    <t>Nome Cognome 
studente
TRM2 / TRM3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</si>
</sst>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trike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i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Symbol"/>
      <family val="1"/>
      <charset val="2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92">
    <xf numFmtId="0" fontId="0" fillId="0" borderId="0" xfId="0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2" fillId="5" borderId="21" xfId="0" applyFont="1" applyFill="1" applyBorder="1"/>
    <xf numFmtId="0" fontId="12" fillId="5" borderId="18" xfId="0" applyFont="1" applyFill="1" applyBorder="1"/>
    <xf numFmtId="0" fontId="12" fillId="5" borderId="22" xfId="0" applyFont="1" applyFill="1" applyBorder="1"/>
    <xf numFmtId="0" fontId="1" fillId="5" borderId="21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13" fillId="0" borderId="18" xfId="0" applyFont="1" applyBorder="1" applyAlignment="1">
      <alignment vertical="top"/>
    </xf>
    <xf numFmtId="0" fontId="13" fillId="0" borderId="2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22" xfId="0" applyFont="1" applyBorder="1" applyAlignment="1">
      <alignment horizontal="justify"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3" fillId="0" borderId="24" xfId="0" applyFont="1" applyBorder="1" applyAlignment="1">
      <alignment vertical="top"/>
    </xf>
    <xf numFmtId="0" fontId="13" fillId="0" borderId="25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4" fillId="5" borderId="8" xfId="0" applyFont="1" applyFill="1" applyBorder="1"/>
    <xf numFmtId="0" fontId="15" fillId="5" borderId="8" xfId="0" applyFont="1" applyFill="1" applyBorder="1" applyAlignment="1">
      <alignment vertical="center"/>
    </xf>
    <xf numFmtId="0" fontId="16" fillId="0" borderId="26" xfId="0" applyFont="1" applyBorder="1" applyAlignment="1">
      <alignment vertical="center" wrapText="1"/>
    </xf>
    <xf numFmtId="0" fontId="15" fillId="5" borderId="27" xfId="0" applyFont="1" applyFill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vertical="top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10" fillId="0" borderId="28" xfId="0" applyFont="1" applyBorder="1"/>
    <xf numFmtId="0" fontId="10" fillId="0" borderId="0" xfId="0" applyFont="1"/>
    <xf numFmtId="0" fontId="10" fillId="0" borderId="13" xfId="0" applyFont="1" applyBorder="1"/>
    <xf numFmtId="0" fontId="20" fillId="0" borderId="32" xfId="0" applyFont="1" applyBorder="1" applyAlignment="1" applyProtection="1">
      <alignment horizontal="left"/>
      <protection locked="0"/>
    </xf>
    <xf numFmtId="0" fontId="20" fillId="0" borderId="34" xfId="0" applyFont="1" applyBorder="1" applyAlignment="1" applyProtection="1">
      <alignment horizontal="left"/>
      <protection locked="0"/>
    </xf>
    <xf numFmtId="0" fontId="20" fillId="0" borderId="1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>
      <alignment horizontal="center" vertical="top" wrapText="1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>
      <alignment horizontal="center" vertical="top" wrapText="1"/>
    </xf>
    <xf numFmtId="0" fontId="3" fillId="0" borderId="18" xfId="0" applyFont="1" applyBorder="1" applyAlignment="1">
      <alignment vertical="top" wrapText="1"/>
    </xf>
    <xf numFmtId="0" fontId="27" fillId="0" borderId="18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/>
    </xf>
    <xf numFmtId="0" fontId="27" fillId="0" borderId="38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6" borderId="26" xfId="0" applyFont="1" applyFill="1" applyBorder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6" fillId="0" borderId="18" xfId="0" applyFont="1" applyBorder="1" applyAlignment="1">
      <alignment horizontal="justify" vertical="center"/>
    </xf>
    <xf numFmtId="0" fontId="36" fillId="7" borderId="18" xfId="0" applyFont="1" applyFill="1" applyBorder="1" applyAlignment="1">
      <alignment horizontal="justify" vertical="center"/>
    </xf>
    <xf numFmtId="0" fontId="0" fillId="0" borderId="18" xfId="0" applyBorder="1" applyProtection="1">
      <protection locked="0"/>
    </xf>
    <xf numFmtId="0" fontId="30" fillId="0" borderId="18" xfId="0" applyFont="1" applyBorder="1"/>
    <xf numFmtId="0" fontId="36" fillId="6" borderId="18" xfId="0" applyFont="1" applyFill="1" applyBorder="1" applyAlignment="1">
      <alignment horizontal="justify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3" fillId="0" borderId="39" xfId="0" applyFont="1" applyBorder="1" applyAlignment="1">
      <alignment vertical="top" wrapText="1"/>
    </xf>
    <xf numFmtId="0" fontId="10" fillId="0" borderId="39" xfId="0" applyFont="1" applyBorder="1" applyAlignment="1">
      <alignment horizontal="center" vertical="center" wrapText="1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top" wrapText="1"/>
    </xf>
    <xf numFmtId="0" fontId="3" fillId="0" borderId="38" xfId="0" applyFont="1" applyBorder="1" applyAlignment="1">
      <alignment vertical="top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>
      <alignment vertical="top" wrapText="1"/>
    </xf>
    <xf numFmtId="0" fontId="1" fillId="2" borderId="41" xfId="0" applyFont="1" applyFill="1" applyBorder="1" applyAlignment="1">
      <alignment vertical="top" wrapText="1"/>
    </xf>
    <xf numFmtId="0" fontId="1" fillId="2" borderId="41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1" fillId="2" borderId="42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1" fillId="2" borderId="43" xfId="0" applyFont="1" applyFill="1" applyBorder="1" applyAlignment="1">
      <alignment horizontal="left" vertical="top" wrapText="1"/>
    </xf>
    <xf numFmtId="0" fontId="5" fillId="2" borderId="43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center" vertical="top" wrapText="1"/>
      <protection locked="0"/>
    </xf>
    <xf numFmtId="0" fontId="27" fillId="0" borderId="38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 applyProtection="1">
      <alignment horizontal="left" vertical="top" wrapText="1"/>
      <protection locked="0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>
      <alignment horizontal="left" vertical="top" wrapText="1"/>
    </xf>
    <xf numFmtId="0" fontId="27" fillId="0" borderId="3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2" fillId="0" borderId="39" xfId="0" applyFont="1" applyBorder="1" applyAlignment="1">
      <alignment wrapText="1"/>
    </xf>
    <xf numFmtId="0" fontId="2" fillId="0" borderId="39" xfId="0" applyFont="1" applyBorder="1" applyAlignment="1">
      <alignment horizontal="left" vertical="top"/>
    </xf>
    <xf numFmtId="0" fontId="29" fillId="0" borderId="39" xfId="0" applyFont="1" applyBorder="1" applyAlignment="1">
      <alignment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>
      <alignment horizontal="center" vertical="center" wrapText="1"/>
    </xf>
    <xf numFmtId="0" fontId="14" fillId="8" borderId="33" xfId="0" applyFont="1" applyFill="1" applyBorder="1"/>
    <xf numFmtId="1" fontId="14" fillId="8" borderId="17" xfId="0" applyNumberFormat="1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/>
      <protection locked="0"/>
    </xf>
    <xf numFmtId="0" fontId="37" fillId="8" borderId="13" xfId="0" applyFont="1" applyFill="1" applyBorder="1" applyAlignment="1" applyProtection="1">
      <alignment horizontal="left"/>
      <protection locked="0"/>
    </xf>
    <xf numFmtId="0" fontId="27" fillId="0" borderId="39" xfId="0" applyFont="1" applyBorder="1" applyAlignment="1">
      <alignment vertical="top" wrapText="1"/>
    </xf>
    <xf numFmtId="0" fontId="4" fillId="0" borderId="39" xfId="0" applyFont="1" applyBorder="1" applyAlignment="1" applyProtection="1">
      <alignment vertical="center" wrapText="1"/>
      <protection locked="0"/>
    </xf>
    <xf numFmtId="0" fontId="10" fillId="0" borderId="39" xfId="0" applyFont="1" applyBorder="1" applyAlignment="1">
      <alignment vertical="top" wrapText="1"/>
    </xf>
    <xf numFmtId="0" fontId="4" fillId="0" borderId="18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1" fillId="4" borderId="29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30" xfId="0" applyFont="1" applyFill="1" applyBorder="1" applyAlignment="1" applyProtection="1">
      <alignment horizontal="center" vertical="center" wrapText="1"/>
      <protection locked="0"/>
    </xf>
    <xf numFmtId="0" fontId="21" fillId="4" borderId="20" xfId="0" applyFont="1" applyFill="1" applyBorder="1" applyAlignment="1" applyProtection="1">
      <alignment horizontal="center" vertical="center" wrapText="1"/>
      <protection locked="0"/>
    </xf>
    <xf numFmtId="0" fontId="21" fillId="4" borderId="13" xfId="0" applyFont="1" applyFill="1" applyBorder="1" applyAlignment="1" applyProtection="1">
      <alignment horizontal="center" vertical="center" wrapText="1"/>
      <protection locked="0"/>
    </xf>
    <xf numFmtId="0" fontId="21" fillId="4" borderId="3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44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</cellXfs>
  <cellStyles count="2">
    <cellStyle name="Normale" xfId="0" builtinId="0"/>
    <cellStyle name="Normale 2" xfId="1" xr:uid="{452091DD-FC85-42F7-A349-A850D50145DB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30"/>
  <sheetViews>
    <sheetView tabSelected="1" topLeftCell="A20" zoomScale="115" zoomScaleNormal="115" workbookViewId="0">
      <selection activeCell="B2" sqref="B2:E3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7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48" t="s">
        <v>0</v>
      </c>
      <c r="C1" s="149"/>
      <c r="D1" s="149"/>
      <c r="E1" s="149"/>
      <c r="F1" s="150"/>
      <c r="G1" s="56" t="s">
        <v>197</v>
      </c>
    </row>
    <row r="2" spans="1:8" s="1" customFormat="1" ht="59.25" customHeight="1" x14ac:dyDescent="0.3">
      <c r="A2" s="157" t="s">
        <v>199</v>
      </c>
      <c r="B2" s="151"/>
      <c r="C2" s="152"/>
      <c r="D2" s="152"/>
      <c r="E2" s="153"/>
      <c r="F2" s="161" t="s">
        <v>196</v>
      </c>
      <c r="G2" s="163" t="s">
        <v>1</v>
      </c>
      <c r="H2" s="159"/>
    </row>
    <row r="3" spans="1:8" s="1" customFormat="1" ht="15.75" customHeight="1" thickBot="1" x14ac:dyDescent="0.35">
      <c r="A3" s="158"/>
      <c r="B3" s="154"/>
      <c r="C3" s="155"/>
      <c r="D3" s="155"/>
      <c r="E3" s="156"/>
      <c r="F3" s="162"/>
      <c r="G3" s="164"/>
      <c r="H3" s="160"/>
    </row>
    <row r="4" spans="1:8" ht="25.5" customHeight="1" thickBot="1" x14ac:dyDescent="0.35">
      <c r="A4" s="175" t="s">
        <v>195</v>
      </c>
      <c r="B4" s="176"/>
      <c r="C4" s="176"/>
      <c r="D4" s="176"/>
      <c r="E4" s="176"/>
      <c r="F4" s="176"/>
      <c r="G4" s="176"/>
      <c r="H4" s="177"/>
    </row>
    <row r="5" spans="1:8" s="3" customFormat="1" ht="33.75" customHeight="1" thickBot="1" x14ac:dyDescent="0.3">
      <c r="A5" s="85" t="s">
        <v>2</v>
      </c>
      <c r="B5" s="86" t="s">
        <v>3</v>
      </c>
      <c r="C5" s="87" t="s">
        <v>4</v>
      </c>
      <c r="D5" s="88" t="s">
        <v>5</v>
      </c>
      <c r="E5" s="88" t="s">
        <v>6</v>
      </c>
      <c r="F5" s="88" t="s">
        <v>7</v>
      </c>
      <c r="G5" s="88" t="s">
        <v>8</v>
      </c>
      <c r="H5" s="89"/>
    </row>
    <row r="6" spans="1:8" ht="20.100000000000001" customHeight="1" thickBot="1" x14ac:dyDescent="0.3">
      <c r="A6" s="165" t="s">
        <v>9</v>
      </c>
      <c r="B6" s="166"/>
      <c r="C6" s="166"/>
      <c r="D6" s="166"/>
      <c r="E6" s="166"/>
      <c r="F6" s="166"/>
      <c r="G6" s="166"/>
      <c r="H6" s="167"/>
    </row>
    <row r="7" spans="1:8" ht="21" customHeight="1" x14ac:dyDescent="0.25">
      <c r="A7" s="66" t="s">
        <v>88</v>
      </c>
      <c r="B7" s="90" t="s">
        <v>73</v>
      </c>
      <c r="C7" s="91">
        <v>6</v>
      </c>
      <c r="D7" s="92"/>
      <c r="E7" s="92"/>
      <c r="F7" s="93"/>
      <c r="G7" s="57"/>
      <c r="H7" s="29"/>
    </row>
    <row r="8" spans="1:8" ht="20.25" customHeight="1" x14ac:dyDescent="0.25">
      <c r="A8" s="141"/>
      <c r="B8" s="62" t="s">
        <v>74</v>
      </c>
      <c r="C8" s="71">
        <v>5</v>
      </c>
      <c r="D8" s="59"/>
      <c r="E8" s="59"/>
      <c r="F8" s="60"/>
      <c r="G8" s="57"/>
      <c r="H8" s="29"/>
    </row>
    <row r="9" spans="1:8" ht="41.25" customHeight="1" x14ac:dyDescent="0.25">
      <c r="A9" s="141"/>
      <c r="B9" s="62" t="s">
        <v>75</v>
      </c>
      <c r="C9" s="71">
        <v>5</v>
      </c>
      <c r="D9" s="59"/>
      <c r="E9" s="59"/>
      <c r="F9" s="60"/>
      <c r="G9" s="57"/>
      <c r="H9" s="29"/>
    </row>
    <row r="10" spans="1:8" ht="26.25" x14ac:dyDescent="0.25">
      <c r="A10" s="141"/>
      <c r="B10" s="62" t="s">
        <v>76</v>
      </c>
      <c r="C10" s="71">
        <v>6</v>
      </c>
      <c r="D10" s="59"/>
      <c r="E10" s="59"/>
      <c r="F10" s="60"/>
      <c r="G10" s="57"/>
      <c r="H10" s="29"/>
    </row>
    <row r="11" spans="1:8" ht="42" customHeight="1" x14ac:dyDescent="0.25">
      <c r="A11" s="141"/>
      <c r="B11" s="62" t="s">
        <v>77</v>
      </c>
      <c r="C11" s="71">
        <v>6</v>
      </c>
      <c r="D11" s="59"/>
      <c r="E11" s="59"/>
      <c r="F11" s="60"/>
      <c r="G11" s="57"/>
      <c r="H11" s="29"/>
    </row>
    <row r="12" spans="1:8" ht="26.25" x14ac:dyDescent="0.25">
      <c r="A12" s="141"/>
      <c r="B12" s="62" t="s">
        <v>78</v>
      </c>
      <c r="C12" s="58">
        <v>5</v>
      </c>
      <c r="D12" s="59"/>
      <c r="E12" s="59"/>
      <c r="F12" s="60"/>
      <c r="G12" s="57"/>
      <c r="H12" s="29"/>
    </row>
    <row r="13" spans="1:8" ht="41.25" customHeight="1" x14ac:dyDescent="0.25">
      <c r="A13" s="4" t="s">
        <v>90</v>
      </c>
      <c r="B13" s="63" t="s">
        <v>79</v>
      </c>
      <c r="C13" s="61">
        <v>6</v>
      </c>
      <c r="D13" s="59"/>
      <c r="E13" s="59"/>
      <c r="F13" s="60"/>
      <c r="G13" s="57"/>
      <c r="H13" s="29"/>
    </row>
    <row r="14" spans="1:8" ht="41.25" customHeight="1" x14ac:dyDescent="0.25">
      <c r="A14" s="141"/>
      <c r="B14" s="63" t="s">
        <v>80</v>
      </c>
      <c r="C14" s="61">
        <v>5</v>
      </c>
      <c r="D14" s="59"/>
      <c r="E14" s="59"/>
      <c r="F14" s="60"/>
      <c r="G14" s="57"/>
      <c r="H14" s="29"/>
    </row>
    <row r="15" spans="1:8" ht="41.25" customHeight="1" x14ac:dyDescent="0.25">
      <c r="A15" s="141"/>
      <c r="B15" s="63" t="s">
        <v>81</v>
      </c>
      <c r="C15" s="61">
        <v>5</v>
      </c>
      <c r="D15" s="59"/>
      <c r="E15" s="59"/>
      <c r="F15" s="60"/>
      <c r="G15" s="57"/>
      <c r="H15" s="29"/>
    </row>
    <row r="16" spans="1:8" ht="41.25" customHeight="1" x14ac:dyDescent="0.25">
      <c r="A16" s="141"/>
      <c r="B16" s="63" t="s">
        <v>82</v>
      </c>
      <c r="C16" s="61">
        <v>6</v>
      </c>
      <c r="D16" s="59"/>
      <c r="E16" s="59"/>
      <c r="F16" s="60"/>
      <c r="G16" s="57"/>
      <c r="H16" s="29"/>
    </row>
    <row r="17" spans="1:8" ht="26.25" x14ac:dyDescent="0.25">
      <c r="A17" s="141"/>
      <c r="B17" s="67" t="s">
        <v>83</v>
      </c>
      <c r="C17" s="61">
        <v>6</v>
      </c>
      <c r="D17" s="59"/>
      <c r="E17" s="59"/>
      <c r="F17" s="60"/>
      <c r="G17" s="57"/>
      <c r="H17" s="29"/>
    </row>
    <row r="18" spans="1:8" ht="26.25" x14ac:dyDescent="0.25">
      <c r="A18" s="4" t="s">
        <v>89</v>
      </c>
      <c r="B18" s="68" t="s">
        <v>194</v>
      </c>
      <c r="C18" s="64">
        <v>5</v>
      </c>
      <c r="D18" s="65"/>
      <c r="E18" s="65"/>
      <c r="F18" s="60"/>
      <c r="G18" s="57"/>
      <c r="H18" s="29"/>
    </row>
    <row r="19" spans="1:8" ht="41.25" customHeight="1" x14ac:dyDescent="0.25">
      <c r="A19" s="141"/>
      <c r="B19" s="68" t="s">
        <v>84</v>
      </c>
      <c r="C19" s="64">
        <v>5</v>
      </c>
      <c r="D19" s="65"/>
      <c r="E19" s="65"/>
      <c r="F19" s="60"/>
      <c r="G19" s="57"/>
      <c r="H19" s="29"/>
    </row>
    <row r="20" spans="1:8" ht="41.25" customHeight="1" x14ac:dyDescent="0.25">
      <c r="A20" s="141"/>
      <c r="B20" s="68" t="s">
        <v>85</v>
      </c>
      <c r="C20" s="64">
        <v>6</v>
      </c>
      <c r="D20" s="65"/>
      <c r="E20" s="65"/>
      <c r="F20" s="60"/>
      <c r="G20" s="57"/>
      <c r="H20" s="29"/>
    </row>
    <row r="21" spans="1:8" ht="26.25" x14ac:dyDescent="0.25">
      <c r="A21" s="141"/>
      <c r="B21" s="68" t="s">
        <v>86</v>
      </c>
      <c r="C21" s="64">
        <v>5</v>
      </c>
      <c r="D21" s="65"/>
      <c r="E21" s="65"/>
      <c r="F21" s="60"/>
      <c r="G21" s="57"/>
      <c r="H21" s="29"/>
    </row>
    <row r="22" spans="1:8" ht="26.25" x14ac:dyDescent="0.25">
      <c r="A22" s="141"/>
      <c r="B22" s="68" t="s">
        <v>87</v>
      </c>
      <c r="C22" s="58">
        <v>5</v>
      </c>
      <c r="D22" s="59"/>
      <c r="E22" s="69"/>
      <c r="F22" s="60"/>
      <c r="G22" s="57"/>
      <c r="H22" s="29"/>
    </row>
    <row r="23" spans="1:8" ht="26.25" x14ac:dyDescent="0.25">
      <c r="A23" s="4" t="s">
        <v>91</v>
      </c>
      <c r="B23" s="68" t="s">
        <v>92</v>
      </c>
      <c r="C23" s="58">
        <v>5</v>
      </c>
      <c r="D23" s="59"/>
      <c r="E23" s="70"/>
      <c r="F23" s="60"/>
      <c r="G23" s="57"/>
      <c r="H23" s="29"/>
    </row>
    <row r="24" spans="1:8" ht="26.25" x14ac:dyDescent="0.25">
      <c r="A24" s="141"/>
      <c r="B24" s="63" t="s">
        <v>93</v>
      </c>
      <c r="C24" s="58">
        <v>4</v>
      </c>
      <c r="D24" s="59"/>
      <c r="E24" s="70"/>
      <c r="F24" s="60"/>
      <c r="G24" s="57"/>
      <c r="H24" s="29"/>
    </row>
    <row r="25" spans="1:8" ht="26.25" x14ac:dyDescent="0.25">
      <c r="A25" s="141"/>
      <c r="B25" s="63" t="s">
        <v>94</v>
      </c>
      <c r="C25" s="58">
        <v>5</v>
      </c>
      <c r="D25" s="59"/>
      <c r="E25" s="70"/>
      <c r="F25" s="60"/>
      <c r="G25" s="57"/>
      <c r="H25" s="29"/>
    </row>
    <row r="26" spans="1:8" ht="26.25" x14ac:dyDescent="0.25">
      <c r="A26" s="141"/>
      <c r="B26" s="63" t="s">
        <v>95</v>
      </c>
      <c r="C26" s="58">
        <v>5</v>
      </c>
      <c r="D26" s="59"/>
      <c r="E26" s="70"/>
      <c r="F26" s="60"/>
      <c r="G26" s="57"/>
      <c r="H26" s="29"/>
    </row>
    <row r="27" spans="1:8" ht="26.25" x14ac:dyDescent="0.25">
      <c r="A27" s="141"/>
      <c r="B27" s="63" t="s">
        <v>96</v>
      </c>
      <c r="C27" s="58">
        <v>5</v>
      </c>
      <c r="D27" s="59"/>
      <c r="E27" s="70"/>
      <c r="F27" s="60"/>
      <c r="G27" s="57"/>
      <c r="H27" s="29"/>
    </row>
    <row r="28" spans="1:8" ht="26.25" x14ac:dyDescent="0.25">
      <c r="A28" s="141"/>
      <c r="B28" s="63" t="s">
        <v>97</v>
      </c>
      <c r="C28" s="58">
        <v>5</v>
      </c>
      <c r="D28" s="59"/>
      <c r="E28" s="70"/>
      <c r="F28" s="60"/>
      <c r="G28" s="57"/>
      <c r="H28" s="29"/>
    </row>
    <row r="29" spans="1:8" ht="26.25" x14ac:dyDescent="0.25">
      <c r="A29" s="141"/>
      <c r="B29" s="63" t="s">
        <v>98</v>
      </c>
      <c r="C29" s="58">
        <v>4</v>
      </c>
      <c r="D29" s="59"/>
      <c r="E29" s="70"/>
      <c r="F29" s="60"/>
      <c r="G29" s="57"/>
      <c r="H29" s="29"/>
    </row>
    <row r="30" spans="1:8" ht="38.25" x14ac:dyDescent="0.25">
      <c r="A30" s="141"/>
      <c r="B30" s="63" t="s">
        <v>99</v>
      </c>
      <c r="C30" s="58">
        <v>3</v>
      </c>
      <c r="D30" s="59"/>
      <c r="E30" s="59"/>
      <c r="F30" s="60"/>
      <c r="G30" s="57"/>
      <c r="H30" s="29"/>
    </row>
    <row r="31" spans="1:8" ht="27" thickBot="1" x14ac:dyDescent="0.3">
      <c r="A31" s="4" t="s">
        <v>100</v>
      </c>
      <c r="B31" s="63"/>
      <c r="C31" s="58"/>
      <c r="D31" s="59"/>
      <c r="E31" s="59"/>
      <c r="F31" s="60"/>
      <c r="G31" s="5"/>
      <c r="H31" s="30"/>
    </row>
    <row r="32" spans="1:8" s="6" customFormat="1" ht="31.5" customHeight="1" thickBot="1" x14ac:dyDescent="0.3">
      <c r="A32" s="55" t="s">
        <v>2</v>
      </c>
      <c r="B32" s="35" t="s">
        <v>3</v>
      </c>
      <c r="C32" s="32" t="s">
        <v>4</v>
      </c>
      <c r="D32" s="33" t="s">
        <v>5</v>
      </c>
      <c r="E32" s="33" t="s">
        <v>6</v>
      </c>
      <c r="F32" s="33" t="s">
        <v>7</v>
      </c>
      <c r="G32" s="33" t="s">
        <v>8</v>
      </c>
      <c r="H32" s="33"/>
    </row>
    <row r="33" spans="1:8" ht="20.100000000000001" customHeight="1" thickBot="1" x14ac:dyDescent="0.3">
      <c r="A33" s="181" t="s">
        <v>10</v>
      </c>
      <c r="B33" s="173"/>
      <c r="C33" s="182"/>
      <c r="D33" s="182"/>
      <c r="E33" s="182"/>
      <c r="F33" s="182"/>
      <c r="G33" s="182"/>
      <c r="H33" s="174"/>
    </row>
    <row r="34" spans="1:8" ht="20.100000000000001" customHeight="1" thickBot="1" x14ac:dyDescent="0.3">
      <c r="A34" s="178" t="s">
        <v>11</v>
      </c>
      <c r="B34" s="179"/>
      <c r="C34" s="179"/>
      <c r="D34" s="179"/>
      <c r="E34" s="179"/>
      <c r="F34" s="179"/>
      <c r="G34" s="179"/>
      <c r="H34" s="180"/>
    </row>
    <row r="35" spans="1:8" ht="26.25" x14ac:dyDescent="0.25">
      <c r="A35" s="142"/>
      <c r="B35" s="95" t="s">
        <v>101</v>
      </c>
      <c r="C35" s="96">
        <v>6</v>
      </c>
      <c r="D35" s="92"/>
      <c r="E35" s="92"/>
      <c r="F35" s="93"/>
      <c r="G35" s="84"/>
      <c r="H35" s="170"/>
    </row>
    <row r="36" spans="1:8" ht="63" customHeight="1" x14ac:dyDescent="0.25">
      <c r="A36" s="142"/>
      <c r="B36" s="63" t="s">
        <v>102</v>
      </c>
      <c r="C36" s="72">
        <v>6</v>
      </c>
      <c r="D36" s="59"/>
      <c r="E36" s="59"/>
      <c r="F36" s="60"/>
      <c r="G36" s="84"/>
      <c r="H36" s="170"/>
    </row>
    <row r="37" spans="1:8" ht="51" x14ac:dyDescent="0.25">
      <c r="A37" s="142"/>
      <c r="B37" s="63" t="s">
        <v>103</v>
      </c>
      <c r="C37" s="94">
        <v>6</v>
      </c>
      <c r="D37" s="59"/>
      <c r="E37" s="59"/>
      <c r="F37" s="60"/>
      <c r="G37" s="84"/>
      <c r="H37" s="170"/>
    </row>
    <row r="38" spans="1:8" ht="26.25" x14ac:dyDescent="0.25">
      <c r="A38" s="142"/>
      <c r="B38" s="63" t="s">
        <v>104</v>
      </c>
      <c r="C38" s="94">
        <v>6</v>
      </c>
      <c r="D38" s="59"/>
      <c r="E38" s="59"/>
      <c r="F38" s="60"/>
      <c r="G38" s="84"/>
      <c r="H38" s="170"/>
    </row>
    <row r="39" spans="1:8" ht="41.25" customHeight="1" x14ac:dyDescent="0.25">
      <c r="A39" s="142"/>
      <c r="B39" s="63" t="s">
        <v>105</v>
      </c>
      <c r="C39" s="94">
        <v>5</v>
      </c>
      <c r="D39" s="59"/>
      <c r="E39" s="59"/>
      <c r="F39" s="60"/>
      <c r="G39" s="84"/>
      <c r="H39" s="170"/>
    </row>
    <row r="40" spans="1:8" ht="27" thickBot="1" x14ac:dyDescent="0.3">
      <c r="A40" s="4" t="s">
        <v>100</v>
      </c>
      <c r="B40" s="97"/>
      <c r="C40" s="98"/>
      <c r="D40" s="65"/>
      <c r="E40" s="65"/>
      <c r="F40" s="99"/>
      <c r="G40" s="84"/>
      <c r="H40" s="171"/>
    </row>
    <row r="41" spans="1:8" s="3" customFormat="1" ht="32.25" customHeight="1" thickBot="1" x14ac:dyDescent="0.3">
      <c r="A41" s="105" t="s">
        <v>2</v>
      </c>
      <c r="B41" s="106" t="s">
        <v>3</v>
      </c>
      <c r="C41" s="107" t="s">
        <v>4</v>
      </c>
      <c r="D41" s="108" t="s">
        <v>5</v>
      </c>
      <c r="E41" s="108" t="s">
        <v>6</v>
      </c>
      <c r="F41" s="108" t="s">
        <v>7</v>
      </c>
      <c r="G41" s="109" t="s">
        <v>8</v>
      </c>
      <c r="H41" s="42"/>
    </row>
    <row r="42" spans="1:8" ht="20.100000000000001" customHeight="1" thickBot="1" x14ac:dyDescent="0.3">
      <c r="A42" s="165" t="s">
        <v>12</v>
      </c>
      <c r="B42" s="166"/>
      <c r="C42" s="166"/>
      <c r="D42" s="166"/>
      <c r="E42" s="166"/>
      <c r="F42" s="166"/>
      <c r="G42" s="166"/>
      <c r="H42" s="167"/>
    </row>
    <row r="43" spans="1:8" ht="51" x14ac:dyDescent="0.25">
      <c r="A43" s="110" t="s">
        <v>110</v>
      </c>
      <c r="B43" s="95" t="s">
        <v>106</v>
      </c>
      <c r="C43" s="96">
        <v>6</v>
      </c>
      <c r="D43" s="92"/>
      <c r="E43" s="92"/>
      <c r="F43" s="93"/>
      <c r="G43" s="168"/>
      <c r="H43" s="170"/>
    </row>
    <row r="44" spans="1:8" ht="63.75" x14ac:dyDescent="0.25">
      <c r="A44" s="73" t="s">
        <v>111</v>
      </c>
      <c r="B44" s="63" t="s">
        <v>107</v>
      </c>
      <c r="C44" s="72">
        <v>6</v>
      </c>
      <c r="D44" s="59"/>
      <c r="E44" s="59"/>
      <c r="F44" s="60"/>
      <c r="G44" s="168"/>
      <c r="H44" s="170"/>
    </row>
    <row r="45" spans="1:8" ht="51" x14ac:dyDescent="0.25">
      <c r="A45" s="73" t="s">
        <v>112</v>
      </c>
      <c r="B45" s="68" t="s">
        <v>198</v>
      </c>
      <c r="C45" s="72">
        <v>6</v>
      </c>
      <c r="D45" s="59"/>
      <c r="E45" s="59"/>
      <c r="F45" s="60"/>
      <c r="G45" s="168"/>
      <c r="H45" s="170"/>
    </row>
    <row r="46" spans="1:8" ht="26.25" x14ac:dyDescent="0.25">
      <c r="A46" s="143"/>
      <c r="B46" s="63" t="s">
        <v>108</v>
      </c>
      <c r="C46" s="72">
        <v>6</v>
      </c>
      <c r="D46" s="59"/>
      <c r="E46" s="59"/>
      <c r="F46" s="60"/>
      <c r="G46" s="168"/>
      <c r="H46" s="170"/>
    </row>
    <row r="47" spans="1:8" ht="26.25" x14ac:dyDescent="0.25">
      <c r="A47" s="143"/>
      <c r="B47" s="63" t="s">
        <v>109</v>
      </c>
      <c r="C47" s="72">
        <v>5</v>
      </c>
      <c r="D47" s="59"/>
      <c r="E47" s="59"/>
      <c r="F47" s="60"/>
      <c r="G47" s="168"/>
      <c r="H47" s="170"/>
    </row>
    <row r="48" spans="1:8" ht="27" thickBot="1" x14ac:dyDescent="0.3">
      <c r="A48" s="111" t="s">
        <v>100</v>
      </c>
      <c r="B48" s="112"/>
      <c r="C48" s="113"/>
      <c r="D48" s="65"/>
      <c r="E48" s="65"/>
      <c r="F48" s="99"/>
      <c r="G48" s="168"/>
      <c r="H48" s="171"/>
    </row>
    <row r="49" spans="1:8" s="3" customFormat="1" ht="32.25" customHeight="1" thickBot="1" x14ac:dyDescent="0.3">
      <c r="A49" s="35" t="s">
        <v>2</v>
      </c>
      <c r="B49" s="35" t="s">
        <v>3</v>
      </c>
      <c r="C49" s="114" t="s">
        <v>4</v>
      </c>
      <c r="D49" s="54" t="s">
        <v>5</v>
      </c>
      <c r="E49" s="54" t="s">
        <v>6</v>
      </c>
      <c r="F49" s="54" t="s">
        <v>7</v>
      </c>
      <c r="G49" s="54" t="s">
        <v>8</v>
      </c>
      <c r="H49" s="34"/>
    </row>
    <row r="50" spans="1:8" ht="20.100000000000001" customHeight="1" thickBot="1" x14ac:dyDescent="0.3">
      <c r="A50" s="165" t="s">
        <v>13</v>
      </c>
      <c r="B50" s="166"/>
      <c r="C50" s="166"/>
      <c r="D50" s="166"/>
      <c r="E50" s="166"/>
      <c r="F50" s="166"/>
      <c r="G50" s="166"/>
      <c r="H50" s="167"/>
    </row>
    <row r="51" spans="1:8" ht="33" customHeight="1" x14ac:dyDescent="0.25">
      <c r="A51" s="144"/>
      <c r="B51" s="136" t="s">
        <v>113</v>
      </c>
      <c r="C51" s="96">
        <v>4</v>
      </c>
      <c r="D51" s="92"/>
      <c r="E51" s="92"/>
      <c r="F51" s="93"/>
      <c r="G51" s="117"/>
      <c r="H51" s="168"/>
    </row>
    <row r="52" spans="1:8" ht="39.75" customHeight="1" x14ac:dyDescent="0.25">
      <c r="A52" s="143"/>
      <c r="B52" s="63" t="s">
        <v>114</v>
      </c>
      <c r="C52" s="72">
        <v>5</v>
      </c>
      <c r="D52" s="59"/>
      <c r="E52" s="59"/>
      <c r="F52" s="60"/>
      <c r="G52" s="115"/>
      <c r="H52" s="168"/>
    </row>
    <row r="53" spans="1:8" ht="41.25" customHeight="1" thickBot="1" x14ac:dyDescent="0.3">
      <c r="A53" s="118" t="s">
        <v>100</v>
      </c>
      <c r="B53" s="97"/>
      <c r="C53" s="98"/>
      <c r="D53" s="65"/>
      <c r="E53" s="65"/>
      <c r="F53" s="99"/>
      <c r="G53" s="119"/>
      <c r="H53" s="169"/>
    </row>
    <row r="54" spans="1:8" s="3" customFormat="1" ht="32.25" customHeight="1" thickBot="1" x14ac:dyDescent="0.3">
      <c r="A54" s="105" t="s">
        <v>2</v>
      </c>
      <c r="B54" s="106" t="s">
        <v>3</v>
      </c>
      <c r="C54" s="107" t="s">
        <v>4</v>
      </c>
      <c r="D54" s="108" t="s">
        <v>5</v>
      </c>
      <c r="E54" s="108" t="s">
        <v>6</v>
      </c>
      <c r="F54" s="108" t="s">
        <v>7</v>
      </c>
      <c r="G54" s="109" t="s">
        <v>8</v>
      </c>
      <c r="H54" s="42"/>
    </row>
    <row r="55" spans="1:8" ht="20.100000000000001" customHeight="1" thickBot="1" x14ac:dyDescent="0.3">
      <c r="A55" s="165" t="s">
        <v>14</v>
      </c>
      <c r="B55" s="166"/>
      <c r="C55" s="166"/>
      <c r="D55" s="166"/>
      <c r="E55" s="166"/>
      <c r="F55" s="166"/>
      <c r="G55" s="166"/>
      <c r="H55" s="167"/>
    </row>
    <row r="56" spans="1:8" ht="26.25" x14ac:dyDescent="0.25">
      <c r="A56" s="110" t="s">
        <v>115</v>
      </c>
      <c r="B56" s="121" t="s">
        <v>116</v>
      </c>
      <c r="C56" s="122">
        <v>6</v>
      </c>
      <c r="D56" s="92"/>
      <c r="E56" s="92"/>
      <c r="F56" s="93"/>
      <c r="G56" s="117"/>
      <c r="H56" s="168"/>
    </row>
    <row r="57" spans="1:8" ht="27.75" customHeight="1" x14ac:dyDescent="0.25">
      <c r="A57" s="73" t="s">
        <v>118</v>
      </c>
      <c r="B57" s="120" t="s">
        <v>117</v>
      </c>
      <c r="C57" s="94">
        <v>5</v>
      </c>
      <c r="D57" s="59"/>
      <c r="E57" s="59"/>
      <c r="F57" s="60"/>
      <c r="G57" s="115"/>
      <c r="H57" s="168"/>
    </row>
    <row r="58" spans="1:8" ht="26.25" x14ac:dyDescent="0.25">
      <c r="A58" s="73" t="s">
        <v>119</v>
      </c>
      <c r="B58" s="120" t="s">
        <v>120</v>
      </c>
      <c r="C58" s="94">
        <v>6</v>
      </c>
      <c r="D58" s="59"/>
      <c r="E58" s="59"/>
      <c r="F58" s="60"/>
      <c r="G58" s="115"/>
      <c r="H58" s="168"/>
    </row>
    <row r="59" spans="1:8" ht="27.75" customHeight="1" x14ac:dyDescent="0.25">
      <c r="A59" s="73" t="s">
        <v>121</v>
      </c>
      <c r="B59" s="63" t="s">
        <v>122</v>
      </c>
      <c r="C59" s="94">
        <v>5</v>
      </c>
      <c r="D59" s="59"/>
      <c r="E59" s="59"/>
      <c r="F59" s="60"/>
      <c r="G59" s="115"/>
      <c r="H59" s="168"/>
    </row>
    <row r="60" spans="1:8" ht="27.75" customHeight="1" x14ac:dyDescent="0.25">
      <c r="A60" s="145"/>
      <c r="B60" s="63" t="s">
        <v>123</v>
      </c>
      <c r="C60" s="94">
        <v>6</v>
      </c>
      <c r="D60" s="59"/>
      <c r="E60" s="59"/>
      <c r="F60" s="60"/>
      <c r="G60" s="115"/>
      <c r="H60" s="168"/>
    </row>
    <row r="61" spans="1:8" ht="27.75" customHeight="1" x14ac:dyDescent="0.25">
      <c r="A61" s="145"/>
      <c r="B61" s="63" t="s">
        <v>124</v>
      </c>
      <c r="C61" s="94">
        <v>5</v>
      </c>
      <c r="D61" s="59"/>
      <c r="E61" s="59"/>
      <c r="F61" s="60"/>
      <c r="G61" s="115"/>
      <c r="H61" s="168"/>
    </row>
    <row r="62" spans="1:8" ht="27.75" customHeight="1" x14ac:dyDescent="0.25">
      <c r="A62" s="145"/>
      <c r="B62" s="63" t="s">
        <v>125</v>
      </c>
      <c r="C62" s="94">
        <v>5</v>
      </c>
      <c r="D62" s="59"/>
      <c r="E62" s="59"/>
      <c r="F62" s="60"/>
      <c r="G62" s="115"/>
      <c r="H62" s="168"/>
    </row>
    <row r="63" spans="1:8" ht="26.25" x14ac:dyDescent="0.25">
      <c r="A63" s="143"/>
      <c r="B63" s="63" t="s">
        <v>126</v>
      </c>
      <c r="C63" s="94">
        <v>5</v>
      </c>
      <c r="D63" s="59"/>
      <c r="E63" s="59"/>
      <c r="F63" s="60"/>
      <c r="G63" s="115"/>
      <c r="H63" s="168"/>
    </row>
    <row r="64" spans="1:8" ht="27" thickBot="1" x14ac:dyDescent="0.3">
      <c r="A64" s="111" t="s">
        <v>100</v>
      </c>
      <c r="B64" s="123"/>
      <c r="C64" s="98"/>
      <c r="D64" s="65"/>
      <c r="E64" s="65"/>
      <c r="F64" s="99"/>
      <c r="G64" s="119"/>
      <c r="H64" s="168"/>
    </row>
    <row r="65" spans="1:8" s="3" customFormat="1" ht="30.75" customHeight="1" thickBot="1" x14ac:dyDescent="0.3">
      <c r="A65" s="100" t="s">
        <v>2</v>
      </c>
      <c r="B65" s="101" t="s">
        <v>3</v>
      </c>
      <c r="C65" s="102" t="s">
        <v>4</v>
      </c>
      <c r="D65" s="103" t="s">
        <v>5</v>
      </c>
      <c r="E65" s="103" t="s">
        <v>6</v>
      </c>
      <c r="F65" s="103" t="s">
        <v>7</v>
      </c>
      <c r="G65" s="104" t="s">
        <v>8</v>
      </c>
      <c r="H65" s="33"/>
    </row>
    <row r="66" spans="1:8" ht="20.100000000000001" customHeight="1" thickBot="1" x14ac:dyDescent="0.3">
      <c r="A66" s="172" t="s">
        <v>15</v>
      </c>
      <c r="B66" s="173"/>
      <c r="C66" s="173"/>
      <c r="D66" s="173"/>
      <c r="E66" s="173"/>
      <c r="F66" s="173"/>
      <c r="G66" s="173"/>
      <c r="H66" s="174"/>
    </row>
    <row r="67" spans="1:8" ht="20.100000000000001" customHeight="1" thickBot="1" x14ac:dyDescent="0.3">
      <c r="A67" s="183" t="s">
        <v>16</v>
      </c>
      <c r="B67" s="184"/>
      <c r="C67" s="184"/>
      <c r="D67" s="184"/>
      <c r="E67" s="184"/>
      <c r="F67" s="184"/>
      <c r="G67" s="184"/>
      <c r="H67" s="185"/>
    </row>
    <row r="68" spans="1:8" ht="26.25" x14ac:dyDescent="0.25">
      <c r="A68" s="110" t="s">
        <v>137</v>
      </c>
      <c r="B68" s="95" t="s">
        <v>138</v>
      </c>
      <c r="C68" s="122">
        <v>6</v>
      </c>
      <c r="D68" s="92"/>
      <c r="E68" s="92"/>
      <c r="F68" s="93"/>
      <c r="G68" s="117"/>
      <c r="H68" s="168"/>
    </row>
    <row r="69" spans="1:8" ht="26.25" x14ac:dyDescent="0.25">
      <c r="A69" s="143"/>
      <c r="B69" s="63" t="s">
        <v>127</v>
      </c>
      <c r="C69" s="94">
        <v>6</v>
      </c>
      <c r="D69" s="59"/>
      <c r="E69" s="59"/>
      <c r="F69" s="60"/>
      <c r="G69" s="115"/>
      <c r="H69" s="168"/>
    </row>
    <row r="70" spans="1:8" ht="26.25" x14ac:dyDescent="0.25">
      <c r="A70" s="143"/>
      <c r="B70" s="63" t="s">
        <v>128</v>
      </c>
      <c r="C70" s="94">
        <v>6</v>
      </c>
      <c r="D70" s="59"/>
      <c r="E70" s="59"/>
      <c r="F70" s="60"/>
      <c r="G70" s="115"/>
      <c r="H70" s="168"/>
    </row>
    <row r="71" spans="1:8" ht="44.25" customHeight="1" x14ac:dyDescent="0.25">
      <c r="A71" s="143"/>
      <c r="B71" s="63" t="s">
        <v>129</v>
      </c>
      <c r="C71" s="94">
        <v>5</v>
      </c>
      <c r="D71" s="59"/>
      <c r="E71" s="59"/>
      <c r="F71" s="60"/>
      <c r="G71" s="115"/>
      <c r="H71" s="168"/>
    </row>
    <row r="72" spans="1:8" ht="68.25" customHeight="1" x14ac:dyDescent="0.25">
      <c r="A72" s="143"/>
      <c r="B72" s="68" t="s">
        <v>130</v>
      </c>
      <c r="C72" s="94">
        <v>6</v>
      </c>
      <c r="D72" s="59"/>
      <c r="E72" s="59"/>
      <c r="F72" s="60"/>
      <c r="G72" s="115"/>
      <c r="H72" s="168"/>
    </row>
    <row r="73" spans="1:8" ht="26.25" x14ac:dyDescent="0.25">
      <c r="A73" s="143"/>
      <c r="B73" s="68" t="s">
        <v>131</v>
      </c>
      <c r="C73" s="94">
        <v>5</v>
      </c>
      <c r="D73" s="59"/>
      <c r="E73" s="59"/>
      <c r="F73" s="60"/>
      <c r="G73" s="115"/>
      <c r="H73" s="168"/>
    </row>
    <row r="74" spans="1:8" ht="38.25" x14ac:dyDescent="0.25">
      <c r="A74" s="143"/>
      <c r="B74" s="68" t="s">
        <v>132</v>
      </c>
      <c r="C74" s="94">
        <v>6</v>
      </c>
      <c r="D74" s="59"/>
      <c r="E74" s="59"/>
      <c r="F74" s="60"/>
      <c r="G74" s="115"/>
      <c r="H74" s="168"/>
    </row>
    <row r="75" spans="1:8" ht="51" x14ac:dyDescent="0.25">
      <c r="A75" s="143"/>
      <c r="B75" s="63" t="s">
        <v>133</v>
      </c>
      <c r="C75" s="94">
        <v>5</v>
      </c>
      <c r="D75" s="59"/>
      <c r="E75" s="59"/>
      <c r="F75" s="60"/>
      <c r="G75" s="115"/>
      <c r="H75" s="168"/>
    </row>
    <row r="76" spans="1:8" ht="38.25" x14ac:dyDescent="0.25">
      <c r="A76" s="143"/>
      <c r="B76" s="120" t="s">
        <v>134</v>
      </c>
      <c r="C76" s="72">
        <v>6</v>
      </c>
      <c r="D76" s="59"/>
      <c r="E76" s="59"/>
      <c r="F76" s="60"/>
      <c r="G76" s="115"/>
      <c r="H76" s="168"/>
    </row>
    <row r="77" spans="1:8" ht="26.25" x14ac:dyDescent="0.25">
      <c r="A77" s="143"/>
      <c r="B77" s="120" t="s">
        <v>135</v>
      </c>
      <c r="C77" s="72">
        <v>6</v>
      </c>
      <c r="D77" s="59"/>
      <c r="E77" s="59"/>
      <c r="F77" s="60"/>
      <c r="G77" s="115"/>
      <c r="H77" s="168"/>
    </row>
    <row r="78" spans="1:8" ht="22.5" customHeight="1" x14ac:dyDescent="0.25">
      <c r="A78" s="143"/>
      <c r="B78" s="120" t="s">
        <v>136</v>
      </c>
      <c r="C78" s="72">
        <v>6</v>
      </c>
      <c r="D78" s="59"/>
      <c r="E78" s="59"/>
      <c r="F78" s="60"/>
      <c r="G78" s="115"/>
      <c r="H78" s="168"/>
    </row>
    <row r="79" spans="1:8" ht="27" thickBot="1" x14ac:dyDescent="0.3">
      <c r="A79" s="111" t="s">
        <v>100</v>
      </c>
      <c r="B79" s="124"/>
      <c r="C79" s="98"/>
      <c r="D79" s="65"/>
      <c r="E79" s="65"/>
      <c r="F79" s="99"/>
      <c r="G79" s="119"/>
      <c r="H79" s="169"/>
    </row>
    <row r="80" spans="1:8" s="6" customFormat="1" ht="32.25" customHeight="1" thickBot="1" x14ac:dyDescent="0.3">
      <c r="A80" s="105" t="s">
        <v>2</v>
      </c>
      <c r="B80" s="125" t="s">
        <v>3</v>
      </c>
      <c r="C80" s="107" t="s">
        <v>4</v>
      </c>
      <c r="D80" s="108" t="s">
        <v>5</v>
      </c>
      <c r="E80" s="108" t="s">
        <v>6</v>
      </c>
      <c r="F80" s="108" t="s">
        <v>7</v>
      </c>
      <c r="G80" s="109" t="s">
        <v>8</v>
      </c>
      <c r="H80" s="42"/>
    </row>
    <row r="81" spans="1:8" ht="20.100000000000001" customHeight="1" thickBot="1" x14ac:dyDescent="0.3">
      <c r="A81" s="165" t="s">
        <v>17</v>
      </c>
      <c r="B81" s="166"/>
      <c r="C81" s="166"/>
      <c r="D81" s="166"/>
      <c r="E81" s="166"/>
      <c r="F81" s="166"/>
      <c r="G81" s="166"/>
      <c r="H81" s="167"/>
    </row>
    <row r="82" spans="1:8" ht="26.25" x14ac:dyDescent="0.25">
      <c r="A82" s="126" t="s">
        <v>139</v>
      </c>
      <c r="B82" s="95" t="s">
        <v>141</v>
      </c>
      <c r="C82" s="122">
        <v>5</v>
      </c>
      <c r="D82" s="92"/>
      <c r="E82" s="92"/>
      <c r="F82" s="93"/>
      <c r="G82" s="117"/>
      <c r="H82" s="168"/>
    </row>
    <row r="83" spans="1:8" ht="26.25" x14ac:dyDescent="0.25">
      <c r="A83" s="143"/>
      <c r="B83" s="63" t="s">
        <v>140</v>
      </c>
      <c r="C83" s="94">
        <v>5</v>
      </c>
      <c r="D83" s="59"/>
      <c r="E83" s="59"/>
      <c r="F83" s="60"/>
      <c r="G83" s="115"/>
      <c r="H83" s="168"/>
    </row>
    <row r="84" spans="1:8" ht="27" thickBot="1" x14ac:dyDescent="0.3">
      <c r="A84" s="111" t="s">
        <v>100</v>
      </c>
      <c r="B84" s="97"/>
      <c r="C84" s="98"/>
      <c r="D84" s="65"/>
      <c r="E84" s="65"/>
      <c r="F84" s="99"/>
      <c r="G84" s="119"/>
      <c r="H84" s="168"/>
    </row>
    <row r="85" spans="1:8" s="3" customFormat="1" ht="32.25" customHeight="1" thickBot="1" x14ac:dyDescent="0.3">
      <c r="A85" s="100" t="s">
        <v>2</v>
      </c>
      <c r="B85" s="101" t="s">
        <v>3</v>
      </c>
      <c r="C85" s="102" t="s">
        <v>4</v>
      </c>
      <c r="D85" s="103" t="s">
        <v>5</v>
      </c>
      <c r="E85" s="103" t="s">
        <v>6</v>
      </c>
      <c r="F85" s="103" t="s">
        <v>7</v>
      </c>
      <c r="G85" s="104" t="s">
        <v>8</v>
      </c>
      <c r="H85" s="33"/>
    </row>
    <row r="86" spans="1:8" ht="20.100000000000001" customHeight="1" thickBot="1" x14ac:dyDescent="0.3">
      <c r="A86" s="172" t="s">
        <v>18</v>
      </c>
      <c r="B86" s="173"/>
      <c r="C86" s="173"/>
      <c r="D86" s="173"/>
      <c r="E86" s="173"/>
      <c r="F86" s="173"/>
      <c r="G86" s="173"/>
      <c r="H86" s="174"/>
    </row>
    <row r="87" spans="1:8" ht="20.100000000000001" customHeight="1" thickBot="1" x14ac:dyDescent="0.3">
      <c r="A87" s="165" t="s">
        <v>19</v>
      </c>
      <c r="B87" s="166"/>
      <c r="C87" s="166"/>
      <c r="D87" s="166"/>
      <c r="E87" s="166"/>
      <c r="F87" s="166"/>
      <c r="G87" s="166"/>
      <c r="H87" s="167"/>
    </row>
    <row r="88" spans="1:8" ht="26.25" x14ac:dyDescent="0.25">
      <c r="A88" s="127" t="s">
        <v>145</v>
      </c>
      <c r="B88" s="95" t="s">
        <v>142</v>
      </c>
      <c r="C88" s="122">
        <v>6</v>
      </c>
      <c r="D88" s="92"/>
      <c r="E88" s="92"/>
      <c r="F88" s="93"/>
      <c r="G88" s="117"/>
      <c r="H88" s="168"/>
    </row>
    <row r="89" spans="1:8" ht="38.25" x14ac:dyDescent="0.25">
      <c r="A89" s="143"/>
      <c r="B89" s="63" t="s">
        <v>143</v>
      </c>
      <c r="C89" s="94">
        <v>6</v>
      </c>
      <c r="D89" s="59"/>
      <c r="E89" s="59"/>
      <c r="F89" s="60"/>
      <c r="G89" s="115"/>
      <c r="H89" s="168"/>
    </row>
    <row r="90" spans="1:8" ht="26.25" x14ac:dyDescent="0.25">
      <c r="A90" s="143"/>
      <c r="B90" s="63" t="s">
        <v>144</v>
      </c>
      <c r="C90" s="94">
        <v>5</v>
      </c>
      <c r="D90" s="59"/>
      <c r="E90" s="59"/>
      <c r="F90" s="60"/>
      <c r="G90" s="115"/>
      <c r="H90" s="168"/>
    </row>
    <row r="91" spans="1:8" ht="26.25" x14ac:dyDescent="0.25">
      <c r="A91" s="145"/>
      <c r="B91" s="63" t="s">
        <v>147</v>
      </c>
      <c r="C91" s="94">
        <v>6</v>
      </c>
      <c r="D91" s="59"/>
      <c r="E91" s="59"/>
      <c r="F91" s="60"/>
      <c r="G91" s="115"/>
      <c r="H91" s="168"/>
    </row>
    <row r="92" spans="1:8" ht="26.25" x14ac:dyDescent="0.25">
      <c r="A92" s="143"/>
      <c r="B92" s="120" t="s">
        <v>149</v>
      </c>
      <c r="C92" s="94">
        <v>6</v>
      </c>
      <c r="D92" s="59"/>
      <c r="E92" s="59"/>
      <c r="F92" s="60"/>
      <c r="G92" s="115"/>
      <c r="H92" s="168"/>
    </row>
    <row r="93" spans="1:8" ht="27" thickBot="1" x14ac:dyDescent="0.3">
      <c r="A93" s="111" t="s">
        <v>100</v>
      </c>
      <c r="B93" s="97"/>
      <c r="C93" s="98"/>
      <c r="D93" s="65"/>
      <c r="E93" s="65"/>
      <c r="F93" s="99"/>
      <c r="G93" s="119"/>
      <c r="H93" s="168"/>
    </row>
    <row r="94" spans="1:8" s="3" customFormat="1" ht="32.25" customHeight="1" thickBot="1" x14ac:dyDescent="0.3">
      <c r="A94" s="105" t="s">
        <v>2</v>
      </c>
      <c r="B94" s="106" t="s">
        <v>3</v>
      </c>
      <c r="C94" s="107" t="s">
        <v>4</v>
      </c>
      <c r="D94" s="108" t="s">
        <v>5</v>
      </c>
      <c r="E94" s="108" t="s">
        <v>6</v>
      </c>
      <c r="F94" s="108" t="s">
        <v>7</v>
      </c>
      <c r="G94" s="109" t="s">
        <v>8</v>
      </c>
      <c r="H94" s="42"/>
    </row>
    <row r="95" spans="1:8" ht="20.100000000000001" customHeight="1" thickBot="1" x14ac:dyDescent="0.3">
      <c r="A95" s="165" t="s">
        <v>20</v>
      </c>
      <c r="B95" s="166"/>
      <c r="C95" s="166"/>
      <c r="D95" s="166"/>
      <c r="E95" s="166"/>
      <c r="F95" s="166"/>
      <c r="G95" s="166"/>
      <c r="H95" s="167"/>
    </row>
    <row r="96" spans="1:8" ht="26.25" x14ac:dyDescent="0.25">
      <c r="A96" s="110" t="s">
        <v>146</v>
      </c>
      <c r="B96" s="121" t="s">
        <v>147</v>
      </c>
      <c r="C96" s="122">
        <v>6</v>
      </c>
      <c r="D96" s="92"/>
      <c r="E96" s="92"/>
      <c r="F96" s="93"/>
      <c r="G96" s="117"/>
      <c r="H96" s="168"/>
    </row>
    <row r="97" spans="1:8" ht="26.25" x14ac:dyDescent="0.25">
      <c r="A97" s="143"/>
      <c r="B97" s="120" t="s">
        <v>148</v>
      </c>
      <c r="C97" s="94">
        <v>6</v>
      </c>
      <c r="D97" s="59"/>
      <c r="E97" s="59"/>
      <c r="F97" s="60"/>
      <c r="G97" s="115"/>
      <c r="H97" s="168"/>
    </row>
    <row r="98" spans="1:8" ht="26.25" x14ac:dyDescent="0.25">
      <c r="A98" s="143"/>
      <c r="B98" s="120" t="s">
        <v>149</v>
      </c>
      <c r="C98" s="94">
        <v>5</v>
      </c>
      <c r="D98" s="59"/>
      <c r="E98" s="59"/>
      <c r="F98" s="60"/>
      <c r="G98" s="115"/>
      <c r="H98" s="168"/>
    </row>
    <row r="99" spans="1:8" ht="27" thickBot="1" x14ac:dyDescent="0.3">
      <c r="A99" s="118" t="s">
        <v>100</v>
      </c>
      <c r="B99" s="97"/>
      <c r="C99" s="113"/>
      <c r="D99" s="65"/>
      <c r="E99" s="65"/>
      <c r="F99" s="99"/>
      <c r="G99" s="119"/>
      <c r="H99" s="168"/>
    </row>
    <row r="100" spans="1:8" s="3" customFormat="1" ht="32.25" customHeight="1" thickBot="1" x14ac:dyDescent="0.3">
      <c r="A100" s="105" t="s">
        <v>2</v>
      </c>
      <c r="B100" s="106" t="s">
        <v>3</v>
      </c>
      <c r="C100" s="107" t="s">
        <v>4</v>
      </c>
      <c r="D100" s="108" t="s">
        <v>5</v>
      </c>
      <c r="E100" s="108" t="s">
        <v>6</v>
      </c>
      <c r="F100" s="108" t="s">
        <v>7</v>
      </c>
      <c r="G100" s="109" t="s">
        <v>8</v>
      </c>
      <c r="H100" s="42"/>
    </row>
    <row r="101" spans="1:8" ht="20.100000000000001" customHeight="1" thickBot="1" x14ac:dyDescent="0.3">
      <c r="A101" s="165" t="s">
        <v>21</v>
      </c>
      <c r="B101" s="166"/>
      <c r="C101" s="166"/>
      <c r="D101" s="166"/>
      <c r="E101" s="166"/>
      <c r="F101" s="166"/>
      <c r="G101" s="166"/>
      <c r="H101" s="167"/>
    </row>
    <row r="102" spans="1:8" ht="38.25" x14ac:dyDescent="0.25">
      <c r="A102" s="116" t="s">
        <v>152</v>
      </c>
      <c r="B102" s="95" t="s">
        <v>150</v>
      </c>
      <c r="C102" s="122">
        <v>6</v>
      </c>
      <c r="D102" s="92"/>
      <c r="E102" s="92"/>
      <c r="F102" s="93"/>
      <c r="G102" s="117"/>
      <c r="H102" s="168"/>
    </row>
    <row r="103" spans="1:8" ht="26.25" x14ac:dyDescent="0.25">
      <c r="A103" s="143"/>
      <c r="B103" s="63" t="s">
        <v>151</v>
      </c>
      <c r="C103" s="94">
        <v>5</v>
      </c>
      <c r="D103" s="59"/>
      <c r="E103" s="59"/>
      <c r="F103" s="60"/>
      <c r="G103" s="115"/>
      <c r="H103" s="168"/>
    </row>
    <row r="104" spans="1:8" ht="27" thickBot="1" x14ac:dyDescent="0.3">
      <c r="A104" s="111" t="s">
        <v>100</v>
      </c>
      <c r="B104" s="97"/>
      <c r="C104" s="98"/>
      <c r="D104" s="65"/>
      <c r="E104" s="65"/>
      <c r="F104" s="99"/>
      <c r="G104" s="119"/>
      <c r="H104" s="168"/>
    </row>
    <row r="105" spans="1:8" s="3" customFormat="1" ht="32.25" customHeight="1" thickBot="1" x14ac:dyDescent="0.3">
      <c r="A105" s="100" t="s">
        <v>2</v>
      </c>
      <c r="B105" s="101" t="s">
        <v>3</v>
      </c>
      <c r="C105" s="102" t="s">
        <v>4</v>
      </c>
      <c r="D105" s="103" t="s">
        <v>5</v>
      </c>
      <c r="E105" s="103" t="s">
        <v>6</v>
      </c>
      <c r="F105" s="103" t="s">
        <v>7</v>
      </c>
      <c r="G105" s="104" t="s">
        <v>8</v>
      </c>
      <c r="H105" s="33"/>
    </row>
    <row r="106" spans="1:8" ht="20.100000000000001" customHeight="1" thickBot="1" x14ac:dyDescent="0.3">
      <c r="A106" s="172" t="s">
        <v>22</v>
      </c>
      <c r="B106" s="173"/>
      <c r="C106" s="173"/>
      <c r="D106" s="173"/>
      <c r="E106" s="173"/>
      <c r="F106" s="173"/>
      <c r="G106" s="173"/>
      <c r="H106" s="174"/>
    </row>
    <row r="107" spans="1:8" ht="20.100000000000001" customHeight="1" thickBot="1" x14ac:dyDescent="0.3">
      <c r="A107" s="165" t="s">
        <v>23</v>
      </c>
      <c r="B107" s="166"/>
      <c r="C107" s="166"/>
      <c r="D107" s="166"/>
      <c r="E107" s="166"/>
      <c r="F107" s="166"/>
      <c r="G107" s="166"/>
      <c r="H107" s="167"/>
    </row>
    <row r="108" spans="1:8" ht="51.75" x14ac:dyDescent="0.25">
      <c r="A108" s="110" t="s">
        <v>154</v>
      </c>
      <c r="B108" s="128" t="s">
        <v>153</v>
      </c>
      <c r="C108" s="122">
        <v>6</v>
      </c>
      <c r="D108" s="92"/>
      <c r="E108" s="92"/>
      <c r="F108" s="93"/>
      <c r="G108" s="117"/>
      <c r="H108" s="168"/>
    </row>
    <row r="109" spans="1:8" ht="27" thickBot="1" x14ac:dyDescent="0.3">
      <c r="A109" s="129" t="s">
        <v>100</v>
      </c>
      <c r="B109" s="123"/>
      <c r="C109" s="98"/>
      <c r="D109" s="65"/>
      <c r="E109" s="65"/>
      <c r="F109" s="99"/>
      <c r="G109" s="119"/>
      <c r="H109" s="169"/>
    </row>
    <row r="110" spans="1:8" s="3" customFormat="1" ht="32.25" customHeight="1" thickBot="1" x14ac:dyDescent="0.3">
      <c r="A110" s="105" t="s">
        <v>2</v>
      </c>
      <c r="B110" s="106" t="s">
        <v>3</v>
      </c>
      <c r="C110" s="107" t="s">
        <v>4</v>
      </c>
      <c r="D110" s="108" t="s">
        <v>5</v>
      </c>
      <c r="E110" s="108" t="s">
        <v>6</v>
      </c>
      <c r="F110" s="108" t="s">
        <v>7</v>
      </c>
      <c r="G110" s="109" t="s">
        <v>8</v>
      </c>
      <c r="H110" s="42"/>
    </row>
    <row r="111" spans="1:8" ht="20.100000000000001" customHeight="1" thickBot="1" x14ac:dyDescent="0.3">
      <c r="A111" s="165" t="s">
        <v>24</v>
      </c>
      <c r="B111" s="166"/>
      <c r="C111" s="166"/>
      <c r="D111" s="166"/>
      <c r="E111" s="166"/>
      <c r="F111" s="166"/>
      <c r="G111" s="166"/>
      <c r="H111" s="167"/>
    </row>
    <row r="112" spans="1:8" ht="26.25" x14ac:dyDescent="0.25">
      <c r="A112" s="146"/>
      <c r="B112" s="95" t="s">
        <v>155</v>
      </c>
      <c r="C112" s="122">
        <v>5</v>
      </c>
      <c r="D112" s="92"/>
      <c r="E112" s="92"/>
      <c r="F112" s="93"/>
      <c r="G112" s="117"/>
      <c r="H112" s="168"/>
    </row>
    <row r="113" spans="1:8" ht="51" x14ac:dyDescent="0.25">
      <c r="A113" s="147"/>
      <c r="B113" s="63" t="s">
        <v>156</v>
      </c>
      <c r="C113" s="94">
        <v>5</v>
      </c>
      <c r="D113" s="59"/>
      <c r="E113" s="59"/>
      <c r="F113" s="60"/>
      <c r="G113" s="115"/>
      <c r="H113" s="168"/>
    </row>
    <row r="114" spans="1:8" ht="27" thickBot="1" x14ac:dyDescent="0.3">
      <c r="A114" s="118" t="s">
        <v>100</v>
      </c>
      <c r="B114" s="97"/>
      <c r="C114" s="98"/>
      <c r="D114" s="65"/>
      <c r="E114" s="65"/>
      <c r="F114" s="99"/>
      <c r="G114" s="119"/>
      <c r="H114" s="169"/>
    </row>
    <row r="115" spans="1:8" s="3" customFormat="1" ht="32.25" customHeight="1" thickBot="1" x14ac:dyDescent="0.3">
      <c r="A115" s="105" t="s">
        <v>2</v>
      </c>
      <c r="B115" s="106" t="s">
        <v>3</v>
      </c>
      <c r="C115" s="107" t="s">
        <v>4</v>
      </c>
      <c r="D115" s="108" t="s">
        <v>5</v>
      </c>
      <c r="E115" s="108" t="s">
        <v>6</v>
      </c>
      <c r="F115" s="108" t="s">
        <v>7</v>
      </c>
      <c r="G115" s="109" t="s">
        <v>8</v>
      </c>
      <c r="H115" s="42"/>
    </row>
    <row r="116" spans="1:8" ht="20.100000000000001" customHeight="1" thickBot="1" x14ac:dyDescent="0.3">
      <c r="A116" s="186" t="s">
        <v>25</v>
      </c>
      <c r="B116" s="187"/>
      <c r="C116" s="187"/>
      <c r="D116" s="187"/>
      <c r="E116" s="187"/>
      <c r="F116" s="187"/>
      <c r="G116" s="187"/>
      <c r="H116" s="188"/>
    </row>
    <row r="117" spans="1:8" ht="77.25" x14ac:dyDescent="0.25">
      <c r="A117" s="146"/>
      <c r="B117" s="128" t="s">
        <v>157</v>
      </c>
      <c r="C117" s="122">
        <v>4</v>
      </c>
      <c r="D117" s="92"/>
      <c r="E117" s="92"/>
      <c r="F117" s="93"/>
      <c r="G117" s="117"/>
      <c r="H117" s="168"/>
    </row>
    <row r="118" spans="1:8" ht="27" thickBot="1" x14ac:dyDescent="0.3">
      <c r="A118" s="118" t="s">
        <v>100</v>
      </c>
      <c r="B118" s="97"/>
      <c r="C118" s="98"/>
      <c r="D118" s="65"/>
      <c r="E118" s="65"/>
      <c r="F118" s="99"/>
      <c r="G118" s="119"/>
      <c r="H118" s="169"/>
    </row>
    <row r="119" spans="1:8" s="3" customFormat="1" ht="32.25" customHeight="1" thickBot="1" x14ac:dyDescent="0.3">
      <c r="A119" s="105" t="s">
        <v>2</v>
      </c>
      <c r="B119" s="106" t="s">
        <v>3</v>
      </c>
      <c r="C119" s="107" t="s">
        <v>4</v>
      </c>
      <c r="D119" s="108" t="s">
        <v>5</v>
      </c>
      <c r="E119" s="108" t="s">
        <v>6</v>
      </c>
      <c r="F119" s="108" t="s">
        <v>7</v>
      </c>
      <c r="G119" s="109" t="s">
        <v>8</v>
      </c>
      <c r="H119" s="42"/>
    </row>
    <row r="120" spans="1:8" ht="20.100000000000001" customHeight="1" thickBot="1" x14ac:dyDescent="0.3">
      <c r="A120" s="165" t="s">
        <v>26</v>
      </c>
      <c r="B120" s="166"/>
      <c r="C120" s="166"/>
      <c r="D120" s="166"/>
      <c r="E120" s="166"/>
      <c r="F120" s="166"/>
      <c r="G120" s="166"/>
      <c r="H120" s="167"/>
    </row>
    <row r="121" spans="1:8" ht="51" x14ac:dyDescent="0.25">
      <c r="A121" s="137"/>
      <c r="B121" s="138" t="s">
        <v>158</v>
      </c>
      <c r="C121" s="122">
        <v>4</v>
      </c>
      <c r="D121" s="92"/>
      <c r="E121" s="92"/>
      <c r="F121" s="93"/>
      <c r="G121" s="117"/>
      <c r="H121" s="168"/>
    </row>
    <row r="122" spans="1:8" ht="26.25" customHeight="1" x14ac:dyDescent="0.25">
      <c r="A122" s="139"/>
      <c r="B122" s="140" t="s">
        <v>159</v>
      </c>
      <c r="C122" s="94">
        <v>4</v>
      </c>
      <c r="D122" s="59"/>
      <c r="E122" s="59"/>
      <c r="F122" s="60"/>
      <c r="G122" s="115"/>
      <c r="H122" s="168"/>
    </row>
    <row r="123" spans="1:8" ht="26.25" customHeight="1" thickBot="1" x14ac:dyDescent="0.3">
      <c r="A123" s="130" t="s">
        <v>100</v>
      </c>
      <c r="B123" s="97"/>
      <c r="C123" s="98"/>
      <c r="D123" s="65"/>
      <c r="E123" s="65"/>
      <c r="F123" s="99"/>
      <c r="G123" s="119"/>
      <c r="H123" s="169"/>
    </row>
    <row r="124" spans="1:8" ht="28.5" customHeight="1" thickBot="1" x14ac:dyDescent="0.3">
      <c r="A124" s="35" t="s">
        <v>27</v>
      </c>
      <c r="B124" s="101"/>
      <c r="C124" s="131" t="s">
        <v>28</v>
      </c>
      <c r="D124" s="103" t="s">
        <v>5</v>
      </c>
      <c r="E124" s="103" t="s">
        <v>6</v>
      </c>
      <c r="F124" s="103"/>
      <c r="G124" s="104"/>
    </row>
    <row r="125" spans="1:8" ht="20.100000000000001" customHeight="1" x14ac:dyDescent="0.25">
      <c r="A125" s="48" t="s">
        <v>29</v>
      </c>
      <c r="B125" s="51">
        <f>D125+E125</f>
        <v>0</v>
      </c>
      <c r="C125" s="39" t="e">
        <f>D125/B125*100</f>
        <v>#DIV/0!</v>
      </c>
      <c r="D125" s="38">
        <f>COUNTA(D7:D30)</f>
        <v>0</v>
      </c>
      <c r="E125" s="38">
        <f>COUNTA(E7:E30)</f>
        <v>0</v>
      </c>
      <c r="F125" s="45"/>
      <c r="G125" s="45"/>
    </row>
    <row r="126" spans="1:8" ht="20.100000000000001" customHeight="1" x14ac:dyDescent="0.25">
      <c r="A126" s="49" t="s">
        <v>30</v>
      </c>
      <c r="B126" s="52">
        <f t="shared" ref="B126:B130" si="0">D126+E126</f>
        <v>0</v>
      </c>
      <c r="C126" s="40" t="e">
        <f t="shared" ref="C126:C129" si="1">D126/B126*100</f>
        <v>#DIV/0!</v>
      </c>
      <c r="D126" s="43">
        <f>COUNTA(D35:D40,D43:D48,D51:D53,D56:D64)</f>
        <v>0</v>
      </c>
      <c r="E126" s="43">
        <f>COUNTA(E35:E40,E43:E48,E51:E53,E56:E64)</f>
        <v>0</v>
      </c>
      <c r="F126" s="46"/>
      <c r="G126" s="46"/>
    </row>
    <row r="127" spans="1:8" ht="20.100000000000001" customHeight="1" x14ac:dyDescent="0.25">
      <c r="A127" s="49" t="s">
        <v>31</v>
      </c>
      <c r="B127" s="52">
        <f t="shared" si="0"/>
        <v>0</v>
      </c>
      <c r="C127" s="40" t="e">
        <f t="shared" si="1"/>
        <v>#DIV/0!</v>
      </c>
      <c r="D127" s="43">
        <f>COUNTA(D68:D79,D82:D84)</f>
        <v>0</v>
      </c>
      <c r="E127" s="43">
        <f>COUNTA(E68:E79,E82:E84)</f>
        <v>0</v>
      </c>
      <c r="F127" s="46"/>
      <c r="G127" s="46"/>
    </row>
    <row r="128" spans="1:8" ht="20.100000000000001" customHeight="1" x14ac:dyDescent="0.25">
      <c r="A128" s="49" t="s">
        <v>32</v>
      </c>
      <c r="B128" s="52">
        <f t="shared" si="0"/>
        <v>0</v>
      </c>
      <c r="C128" s="40" t="e">
        <f t="shared" si="1"/>
        <v>#DIV/0!</v>
      </c>
      <c r="D128" s="43">
        <f>COUNTA(D88:D93,D96:D99,D102:D104)</f>
        <v>0</v>
      </c>
      <c r="E128" s="43">
        <f>COUNTA(E88:E93,E96:E99,E102:E104)</f>
        <v>0</v>
      </c>
      <c r="F128" s="46"/>
      <c r="G128" s="46"/>
    </row>
    <row r="129" spans="1:7" s="31" customFormat="1" ht="20.100000000000001" customHeight="1" thickBot="1" x14ac:dyDescent="0.3">
      <c r="A129" s="50" t="s">
        <v>33</v>
      </c>
      <c r="B129" s="53">
        <f t="shared" si="0"/>
        <v>0</v>
      </c>
      <c r="C129" s="41" t="e">
        <f t="shared" si="1"/>
        <v>#DIV/0!</v>
      </c>
      <c r="D129" s="44">
        <f>COUNTA(D108:D109,D112:D114,D117:D118,D121:D123)</f>
        <v>0</v>
      </c>
      <c r="E129" s="44">
        <f>COUNTA(E108:E109,E112:E114,E117:E118,E121:E123)</f>
        <v>0</v>
      </c>
      <c r="F129" s="47"/>
      <c r="G129" s="47"/>
    </row>
    <row r="130" spans="1:7" ht="21.75" thickBot="1" x14ac:dyDescent="0.4">
      <c r="A130" s="132" t="s">
        <v>34</v>
      </c>
      <c r="B130" s="135">
        <f t="shared" si="0"/>
        <v>0</v>
      </c>
      <c r="C130" s="133" t="e">
        <f>D130/B130*100</f>
        <v>#DIV/0!</v>
      </c>
      <c r="D130" s="134">
        <f>SUM(D125:D129)</f>
        <v>0</v>
      </c>
      <c r="E130" s="134">
        <f>SUM(E125:E129)</f>
        <v>0</v>
      </c>
      <c r="F130" s="36"/>
      <c r="G130" s="37"/>
    </row>
  </sheetData>
  <sheetProtection algorithmName="SHA-512" hashValue="Ji1+gfMwfHb1s9p93X8bGLpKej4/mXqE3V7v9cH4m4neVo2TrlwrsmqbLrSb62mRtwCCymKqtf8j4huPp2ckjg==" saltValue="Z7bjHIgdnS1sjsFfgk4MQg==" spinCount="100000" sheet="1" objects="1" scenarios="1"/>
  <mergeCells count="39">
    <mergeCell ref="A120:H120"/>
    <mergeCell ref="A116:H116"/>
    <mergeCell ref="A111:H111"/>
    <mergeCell ref="A107:H107"/>
    <mergeCell ref="A106:H106"/>
    <mergeCell ref="A87:H87"/>
    <mergeCell ref="A86:H86"/>
    <mergeCell ref="A4:H4"/>
    <mergeCell ref="A6:H6"/>
    <mergeCell ref="A34:H34"/>
    <mergeCell ref="A33:H33"/>
    <mergeCell ref="A42:H42"/>
    <mergeCell ref="A55:H55"/>
    <mergeCell ref="A66:H66"/>
    <mergeCell ref="A67:H67"/>
    <mergeCell ref="A81:H81"/>
    <mergeCell ref="A50:H50"/>
    <mergeCell ref="A101:H101"/>
    <mergeCell ref="A95:H95"/>
    <mergeCell ref="H121:H123"/>
    <mergeCell ref="H35:H40"/>
    <mergeCell ref="H43:H48"/>
    <mergeCell ref="H51:H53"/>
    <mergeCell ref="H56:H64"/>
    <mergeCell ref="H68:H79"/>
    <mergeCell ref="H82:H84"/>
    <mergeCell ref="H88:H93"/>
    <mergeCell ref="H96:H99"/>
    <mergeCell ref="H102:H104"/>
    <mergeCell ref="H108:H109"/>
    <mergeCell ref="H112:H114"/>
    <mergeCell ref="H117:H118"/>
    <mergeCell ref="G43:G48"/>
    <mergeCell ref="B1:F1"/>
    <mergeCell ref="B2:E3"/>
    <mergeCell ref="A2:A3"/>
    <mergeCell ref="H2:H3"/>
    <mergeCell ref="F2:F3"/>
    <mergeCell ref="G2:G3"/>
  </mergeCells>
  <phoneticPr fontId="24" type="noConversion"/>
  <conditionalFormatting sqref="C130">
    <cfRule type="cellIs" dxfId="20" priority="1" operator="greaterThanOrEqual">
      <formula>60</formula>
    </cfRule>
  </conditionalFormatting>
  <conditionalFormatting sqref="D7:D31 D43:D48 D51:D53 D56:D64 D88:D93">
    <cfRule type="cellIs" dxfId="19" priority="36" operator="equal">
      <formula>"X"</formula>
    </cfRule>
  </conditionalFormatting>
  <conditionalFormatting sqref="D35:D40">
    <cfRule type="cellIs" dxfId="18" priority="2" operator="equal">
      <formula>"X"</formula>
    </cfRule>
  </conditionalFormatting>
  <conditionalFormatting sqref="D68:D79">
    <cfRule type="cellIs" dxfId="17" priority="30" operator="equal">
      <formula>"X"</formula>
    </cfRule>
  </conditionalFormatting>
  <conditionalFormatting sqref="D82:D84">
    <cfRule type="cellIs" dxfId="16" priority="29" operator="equal">
      <formula>"X"</formula>
    </cfRule>
  </conditionalFormatting>
  <conditionalFormatting sqref="D96:D99">
    <cfRule type="cellIs" dxfId="15" priority="27" operator="equal">
      <formula>"X"</formula>
    </cfRule>
  </conditionalFormatting>
  <conditionalFormatting sqref="D102:D104">
    <cfRule type="cellIs" dxfId="14" priority="26" operator="equal">
      <formula>"X"</formula>
    </cfRule>
  </conditionalFormatting>
  <conditionalFormatting sqref="D108:D109">
    <cfRule type="cellIs" dxfId="13" priority="25" operator="equal">
      <formula>"X"</formula>
    </cfRule>
  </conditionalFormatting>
  <conditionalFormatting sqref="D112:D114">
    <cfRule type="cellIs" dxfId="12" priority="24" operator="equal">
      <formula>"X"</formula>
    </cfRule>
  </conditionalFormatting>
  <conditionalFormatting sqref="D117:D118">
    <cfRule type="cellIs" dxfId="11" priority="23" operator="equal">
      <formula>"X"</formula>
    </cfRule>
  </conditionalFormatting>
  <conditionalFormatting sqref="D121:D123">
    <cfRule type="cellIs" dxfId="10" priority="22" operator="equal">
      <formula>"X"</formula>
    </cfRule>
  </conditionalFormatting>
  <conditionalFormatting sqref="E7:E31 E43:E48 E51:E53 E56:E64 E88:E93">
    <cfRule type="cellIs" dxfId="9" priority="18" operator="equal">
      <formula>"X"</formula>
    </cfRule>
  </conditionalFormatting>
  <conditionalFormatting sqref="E35:E40">
    <cfRule type="cellIs" dxfId="8" priority="16" operator="equal">
      <formula>"X"</formula>
    </cfRule>
  </conditionalFormatting>
  <conditionalFormatting sqref="E68:E79">
    <cfRule type="cellIs" dxfId="7" priority="12" operator="equal">
      <formula>"X"</formula>
    </cfRule>
  </conditionalFormatting>
  <conditionalFormatting sqref="E82:E84">
    <cfRule type="cellIs" dxfId="6" priority="11" operator="equal">
      <formula>"X"</formula>
    </cfRule>
  </conditionalFormatting>
  <conditionalFormatting sqref="E96:E99">
    <cfRule type="cellIs" dxfId="5" priority="9" operator="equal">
      <formula>"X"</formula>
    </cfRule>
  </conditionalFormatting>
  <conditionalFormatting sqref="E102:E104">
    <cfRule type="cellIs" dxfId="4" priority="8" operator="equal">
      <formula>"X"</formula>
    </cfRule>
  </conditionalFormatting>
  <conditionalFormatting sqref="E108:E109">
    <cfRule type="cellIs" dxfId="3" priority="7" operator="equal">
      <formula>"X"</formula>
    </cfRule>
  </conditionalFormatting>
  <conditionalFormatting sqref="E112:E114">
    <cfRule type="cellIs" dxfId="2" priority="6" operator="equal">
      <formula>"X"</formula>
    </cfRule>
  </conditionalFormatting>
  <conditionalFormatting sqref="E117:E118">
    <cfRule type="cellIs" dxfId="1" priority="5" operator="equal">
      <formula>"X"</formula>
    </cfRule>
  </conditionalFormatting>
  <conditionalFormatting sqref="E121:E123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7" manualBreakCount="7">
    <brk id="31" max="16383" man="1"/>
    <brk id="40" max="16383" man="1"/>
    <brk id="48" max="16383" man="1"/>
    <brk id="64" max="16383" man="1"/>
    <brk id="84" max="16383" man="1"/>
    <brk id="99" max="16383" man="1"/>
    <brk id="118" max="16383" man="1"/>
  </rowBreaks>
  <ignoredErrors>
    <ignoredError sqref="B125:B129 B13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D121:E123 D7:E31 D68:E79 D82:E84 D96:E99 D102:E104 D108:E109 D112:E114 D117:E118 D35:E40 D43:E48 D51:E53 D56:E64 D88:E93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35</v>
      </c>
      <c r="K9" t="s">
        <v>1</v>
      </c>
    </row>
    <row r="10" spans="8:11" x14ac:dyDescent="0.25">
      <c r="K10" t="s">
        <v>36</v>
      </c>
    </row>
    <row r="11" spans="8:11" x14ac:dyDescent="0.25">
      <c r="K11" t="s">
        <v>37</v>
      </c>
    </row>
    <row r="12" spans="8:11" x14ac:dyDescent="0.25">
      <c r="K12" t="s">
        <v>38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89" t="s">
        <v>39</v>
      </c>
      <c r="C2" s="190"/>
      <c r="D2" s="190"/>
      <c r="E2" s="191"/>
    </row>
    <row r="3" spans="2:5" ht="15.75" x14ac:dyDescent="0.25">
      <c r="B3" s="8" t="s">
        <v>40</v>
      </c>
      <c r="C3" s="9" t="s">
        <v>41</v>
      </c>
      <c r="D3" s="9" t="s">
        <v>42</v>
      </c>
      <c r="E3" s="10" t="s">
        <v>43</v>
      </c>
    </row>
    <row r="4" spans="2:5" ht="47.25" x14ac:dyDescent="0.25">
      <c r="B4" s="11" t="s">
        <v>44</v>
      </c>
      <c r="C4" s="12" t="s">
        <v>45</v>
      </c>
      <c r="D4" s="13" t="s">
        <v>46</v>
      </c>
      <c r="E4" s="14" t="s">
        <v>47</v>
      </c>
    </row>
    <row r="5" spans="2:5" ht="47.25" x14ac:dyDescent="0.25">
      <c r="B5" s="11" t="s">
        <v>48</v>
      </c>
      <c r="C5" s="12" t="s">
        <v>49</v>
      </c>
      <c r="D5" s="15" t="s">
        <v>50</v>
      </c>
      <c r="E5" s="16" t="s">
        <v>51</v>
      </c>
    </row>
    <row r="6" spans="2:5" ht="63" x14ac:dyDescent="0.25">
      <c r="B6" s="11" t="s">
        <v>52</v>
      </c>
      <c r="C6" s="12" t="s">
        <v>53</v>
      </c>
      <c r="D6" s="15" t="s">
        <v>54</v>
      </c>
      <c r="E6" s="14" t="s">
        <v>55</v>
      </c>
    </row>
    <row r="7" spans="2:5" ht="94.5" x14ac:dyDescent="0.25">
      <c r="B7" s="11" t="s">
        <v>56</v>
      </c>
      <c r="C7" s="12" t="s">
        <v>57</v>
      </c>
      <c r="D7" s="13" t="s">
        <v>58</v>
      </c>
      <c r="E7" s="14" t="s">
        <v>59</v>
      </c>
    </row>
    <row r="8" spans="2:5" ht="94.5" x14ac:dyDescent="0.25">
      <c r="B8" s="11" t="s">
        <v>60</v>
      </c>
      <c r="C8" s="12" t="s">
        <v>61</v>
      </c>
      <c r="D8" s="13" t="s">
        <v>62</v>
      </c>
      <c r="E8" s="14" t="s">
        <v>63</v>
      </c>
    </row>
    <row r="9" spans="2:5" ht="95.25" thickBot="1" x14ac:dyDescent="0.3">
      <c r="B9" s="17" t="s">
        <v>64</v>
      </c>
      <c r="C9" s="18" t="s">
        <v>65</v>
      </c>
      <c r="D9" s="19" t="s">
        <v>66</v>
      </c>
      <c r="E9" s="20" t="s">
        <v>67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M26"/>
  <sheetViews>
    <sheetView workbookViewId="0">
      <selection activeCell="H23" sqref="H23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2" t="s">
        <v>68</v>
      </c>
      <c r="B2" s="21"/>
      <c r="C2" s="21"/>
      <c r="D2" s="21"/>
    </row>
    <row r="3" spans="1:4" ht="21" thickBot="1" x14ac:dyDescent="0.3">
      <c r="A3" s="23" t="s">
        <v>69</v>
      </c>
    </row>
    <row r="4" spans="1:4" ht="42.75" x14ac:dyDescent="0.25">
      <c r="A4" s="24" t="s">
        <v>70</v>
      </c>
    </row>
    <row r="5" spans="1:4" ht="20.25" x14ac:dyDescent="0.25">
      <c r="A5" s="25" t="s">
        <v>71</v>
      </c>
    </row>
    <row r="6" spans="1:4" ht="15.75" x14ac:dyDescent="0.25">
      <c r="A6" s="26"/>
    </row>
    <row r="7" spans="1:4" ht="15.75" x14ac:dyDescent="0.25">
      <c r="A7" s="27" t="s">
        <v>160</v>
      </c>
    </row>
    <row r="8" spans="1:4" ht="15.75" x14ac:dyDescent="0.25">
      <c r="A8" s="24" t="s">
        <v>173</v>
      </c>
    </row>
    <row r="9" spans="1:4" ht="15.75" x14ac:dyDescent="0.25">
      <c r="A9" s="24" t="s">
        <v>161</v>
      </c>
    </row>
    <row r="10" spans="1:4" ht="15.75" x14ac:dyDescent="0.25">
      <c r="A10" s="24" t="s">
        <v>162</v>
      </c>
    </row>
    <row r="11" spans="1:4" ht="15.75" x14ac:dyDescent="0.25">
      <c r="A11" s="24" t="s">
        <v>163</v>
      </c>
    </row>
    <row r="12" spans="1:4" ht="15.75" x14ac:dyDescent="0.25">
      <c r="A12" s="76" t="s">
        <v>178</v>
      </c>
    </row>
    <row r="13" spans="1:4" ht="15.75" x14ac:dyDescent="0.25">
      <c r="A13" s="24" t="s">
        <v>164</v>
      </c>
    </row>
    <row r="14" spans="1:4" ht="15.75" x14ac:dyDescent="0.25">
      <c r="A14" s="76" t="s">
        <v>165</v>
      </c>
    </row>
    <row r="15" spans="1:4" x14ac:dyDescent="0.25">
      <c r="A15" s="28" t="s">
        <v>72</v>
      </c>
    </row>
    <row r="16" spans="1:4" ht="15.75" x14ac:dyDescent="0.25">
      <c r="A16" s="24" t="s">
        <v>166</v>
      </c>
    </row>
    <row r="17" spans="1:13" ht="15.75" x14ac:dyDescent="0.25">
      <c r="A17" s="24" t="s">
        <v>167</v>
      </c>
    </row>
    <row r="18" spans="1:13" ht="15.75" x14ac:dyDescent="0.25">
      <c r="A18" s="24" t="s">
        <v>174</v>
      </c>
    </row>
    <row r="19" spans="1:13" ht="15.75" x14ac:dyDescent="0.25">
      <c r="A19" s="24" t="s">
        <v>176</v>
      </c>
    </row>
    <row r="20" spans="1:13" s="24" customFormat="1" ht="14.25" x14ac:dyDescent="0.25">
      <c r="A20" s="24" t="s">
        <v>175</v>
      </c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15.75" x14ac:dyDescent="0.25">
      <c r="A21" s="24" t="s">
        <v>168</v>
      </c>
    </row>
    <row r="22" spans="1:13" ht="15.75" x14ac:dyDescent="0.25">
      <c r="A22" s="24" t="s">
        <v>169</v>
      </c>
    </row>
    <row r="23" spans="1:13" ht="15.75" x14ac:dyDescent="0.25">
      <c r="A23" s="24" t="s">
        <v>177</v>
      </c>
    </row>
    <row r="24" spans="1:13" ht="15.75" x14ac:dyDescent="0.25">
      <c r="A24" s="76" t="s">
        <v>170</v>
      </c>
    </row>
    <row r="25" spans="1:13" ht="15.75" x14ac:dyDescent="0.25">
      <c r="A25" s="76" t="s">
        <v>171</v>
      </c>
    </row>
    <row r="26" spans="1:13" ht="15.75" x14ac:dyDescent="0.25">
      <c r="A26" s="76" t="s">
        <v>172</v>
      </c>
    </row>
  </sheetData>
  <sheetProtection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19B3-A1DC-4322-B2E5-ADD051F8FA98}">
  <dimension ref="A1:M25"/>
  <sheetViews>
    <sheetView workbookViewId="0">
      <selection activeCell="A32" sqref="A32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2" t="s">
        <v>68</v>
      </c>
      <c r="B2" s="21"/>
      <c r="C2" s="21"/>
      <c r="D2" s="21"/>
    </row>
    <row r="3" spans="1:4" ht="21" thickBot="1" x14ac:dyDescent="0.3">
      <c r="A3" s="23" t="s">
        <v>69</v>
      </c>
    </row>
    <row r="4" spans="1:4" ht="42.75" x14ac:dyDescent="0.25">
      <c r="A4" s="24" t="s">
        <v>70</v>
      </c>
    </row>
    <row r="5" spans="1:4" ht="20.25" x14ac:dyDescent="0.25">
      <c r="A5" s="25" t="s">
        <v>71</v>
      </c>
    </row>
    <row r="6" spans="1:4" ht="15.75" x14ac:dyDescent="0.25">
      <c r="A6" s="77" t="s">
        <v>179</v>
      </c>
    </row>
    <row r="7" spans="1:4" ht="15.75" x14ac:dyDescent="0.25">
      <c r="A7" s="82"/>
    </row>
    <row r="8" spans="1:4" ht="15.75" x14ac:dyDescent="0.25">
      <c r="A8" s="83" t="s">
        <v>180</v>
      </c>
    </row>
    <row r="9" spans="1:4" ht="15.75" x14ac:dyDescent="0.25">
      <c r="A9" s="83" t="s">
        <v>191</v>
      </c>
    </row>
    <row r="10" spans="1:4" ht="15.75" x14ac:dyDescent="0.25">
      <c r="A10" s="79" t="s">
        <v>192</v>
      </c>
    </row>
    <row r="11" spans="1:4" ht="15.75" x14ac:dyDescent="0.25">
      <c r="A11" s="79" t="s">
        <v>181</v>
      </c>
    </row>
    <row r="12" spans="1:4" x14ac:dyDescent="0.25">
      <c r="A12" s="24"/>
    </row>
    <row r="13" spans="1:4" x14ac:dyDescent="0.25">
      <c r="A13" s="28" t="s">
        <v>72</v>
      </c>
    </row>
    <row r="14" spans="1:4" ht="15.75" x14ac:dyDescent="0.25">
      <c r="A14" s="78" t="s">
        <v>182</v>
      </c>
    </row>
    <row r="15" spans="1:4" ht="15.75" x14ac:dyDescent="0.25">
      <c r="A15" s="83" t="s">
        <v>183</v>
      </c>
    </row>
    <row r="16" spans="1:4" ht="15.75" x14ac:dyDescent="0.25">
      <c r="A16" s="80" t="s">
        <v>193</v>
      </c>
    </row>
    <row r="17" spans="1:13" ht="15.75" x14ac:dyDescent="0.25">
      <c r="A17" s="80" t="s">
        <v>184</v>
      </c>
    </row>
    <row r="18" spans="1:13" s="24" customFormat="1" ht="15.75" x14ac:dyDescent="0.25">
      <c r="A18" s="83" t="s">
        <v>185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ht="15.75" x14ac:dyDescent="0.25">
      <c r="A19" s="83" t="s">
        <v>186</v>
      </c>
    </row>
    <row r="20" spans="1:13" ht="15.75" x14ac:dyDescent="0.25">
      <c r="A20" s="83" t="s">
        <v>187</v>
      </c>
    </row>
    <row r="21" spans="1:13" ht="15.75" x14ac:dyDescent="0.25">
      <c r="A21" s="83" t="s">
        <v>188</v>
      </c>
    </row>
    <row r="22" spans="1:13" ht="15.75" x14ac:dyDescent="0.25">
      <c r="A22" s="83" t="s">
        <v>189</v>
      </c>
    </row>
    <row r="23" spans="1:13" ht="15.75" x14ac:dyDescent="0.25">
      <c r="A23" s="83" t="s">
        <v>190</v>
      </c>
    </row>
    <row r="24" spans="1:13" ht="15.75" x14ac:dyDescent="0.25">
      <c r="A24" s="83" t="s">
        <v>164</v>
      </c>
    </row>
    <row r="25" spans="1:13" x14ac:dyDescent="0.25">
      <c r="A25" s="8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Props1.xml><?xml version="1.0" encoding="utf-8"?>
<ds:datastoreItem xmlns:ds="http://schemas.openxmlformats.org/officeDocument/2006/customXml" ds:itemID="{5B682BC0-BB43-4765-B028-1C063E8D3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Valutazione formativa CT </vt:lpstr>
      <vt:lpstr>Foglio1</vt:lpstr>
      <vt:lpstr>Tassonomia Bloom</vt:lpstr>
      <vt:lpstr>Obiettivi pratici TRM2</vt:lpstr>
      <vt:lpstr>Obiettivi pratici TRM3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dcterms:created xsi:type="dcterms:W3CDTF">2015-06-05T18:19:34Z</dcterms:created>
  <dcterms:modified xsi:type="dcterms:W3CDTF">2024-08-20T10:22:07Z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